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tabRatio="697" activeTab="0"/>
  </bookViews>
  <sheets>
    <sheet name="richtlijnen invullen" sheetId="1" r:id="rId1"/>
    <sheet name="meetstrategie" sheetId="2" r:id="rId2"/>
    <sheet name="voorbeeld turflijst1" sheetId="3" r:id="rId3"/>
    <sheet name="vb turflijst " sheetId="4" r:id="rId4"/>
    <sheet name="meting 1 afd" sheetId="5" r:id="rId5"/>
    <sheet name="meting 2 afd" sheetId="6" r:id="rId6"/>
    <sheet name="meting 3 afd" sheetId="7" r:id="rId7"/>
    <sheet name="meting 4 afd" sheetId="8" r:id="rId8"/>
  </sheets>
  <definedNames>
    <definedName name="_xlnm.Print_Area" localSheetId="1">'meetstrategie'!$C$9:$D$54</definedName>
    <definedName name="_xlnm.Print_Area" localSheetId="4">'meting 1 afd'!$A$1:$N$56</definedName>
    <definedName name="_xlnm.Print_Area" localSheetId="5">'meting 2 afd'!$A$1:$N$88</definedName>
    <definedName name="_xlnm.Print_Area" localSheetId="6">'meting 3 afd'!$A$1:$N$92</definedName>
    <definedName name="_xlnm.Print_Area" localSheetId="7">'meting 4 afd'!$A$1:$N$95</definedName>
    <definedName name="_xlnm.Print_Area" localSheetId="0">'richtlijnen invullen'!$A$1:$D$40</definedName>
    <definedName name="_xlnm.Print_Area" localSheetId="3">'vb turflijst '!$A$1:$L$40</definedName>
  </definedNames>
  <calcPr fullCalcOnLoad="1"/>
</workbook>
</file>

<file path=xl/comments5.xml><?xml version="1.0" encoding="utf-8"?>
<comments xmlns="http://schemas.openxmlformats.org/spreadsheetml/2006/main">
  <authors>
    <author>Preferred Customer</author>
  </authors>
  <commentList>
    <comment ref="A28" authorId="0">
      <text>
        <r>
          <rPr>
            <b/>
            <sz val="8"/>
            <rFont val="Tahoma"/>
            <family val="0"/>
          </rPr>
          <t xml:space="preserve">kernteam: naam van de afdeling invoegen
</t>
        </r>
      </text>
    </comment>
  </commentList>
</comments>
</file>

<file path=xl/comments6.xml><?xml version="1.0" encoding="utf-8"?>
<comments xmlns="http://schemas.openxmlformats.org/spreadsheetml/2006/main">
  <authors>
    <author>Preferred Customer</author>
  </authors>
  <commentList>
    <comment ref="A28" authorId="0">
      <text>
        <r>
          <rPr>
            <b/>
            <sz val="8"/>
            <rFont val="Tahoma"/>
            <family val="0"/>
          </rPr>
          <t xml:space="preserve">kernteam: naam van de afdeling invoegen
</t>
        </r>
      </text>
    </comment>
    <comment ref="A32" authorId="0">
      <text>
        <r>
          <rPr>
            <b/>
            <sz val="8"/>
            <rFont val="Tahoma"/>
            <family val="0"/>
          </rPr>
          <t xml:space="preserve">kernteam: naam van de afdeling invoegen
</t>
        </r>
      </text>
    </comment>
    <comment ref="A36" authorId="0">
      <text>
        <r>
          <rPr>
            <b/>
            <sz val="8"/>
            <rFont val="Tahoma"/>
            <family val="0"/>
          </rPr>
          <t xml:space="preserve">kernteam: naam van de afdeling invoegen
</t>
        </r>
      </text>
    </comment>
  </commentList>
</comments>
</file>

<file path=xl/comments7.xml><?xml version="1.0" encoding="utf-8"?>
<comments xmlns="http://schemas.openxmlformats.org/spreadsheetml/2006/main">
  <authors>
    <author>Preferred Customer</author>
  </authors>
  <commentList>
    <comment ref="A28" authorId="0">
      <text>
        <r>
          <rPr>
            <b/>
            <sz val="8"/>
            <rFont val="Tahoma"/>
            <family val="0"/>
          </rPr>
          <t xml:space="preserve">kernteam: naam van de afdeling invoegen
</t>
        </r>
      </text>
    </comment>
    <comment ref="A32" authorId="0">
      <text>
        <r>
          <rPr>
            <b/>
            <sz val="8"/>
            <rFont val="Tahoma"/>
            <family val="0"/>
          </rPr>
          <t xml:space="preserve">kernteam: naam van de afdeling invoegen
</t>
        </r>
      </text>
    </comment>
    <comment ref="A36" authorId="0">
      <text>
        <r>
          <rPr>
            <b/>
            <sz val="8"/>
            <rFont val="Tahoma"/>
            <family val="0"/>
          </rPr>
          <t xml:space="preserve">kernteam: naam van de afdeling invoegen
</t>
        </r>
      </text>
    </comment>
    <comment ref="A40" authorId="0">
      <text>
        <r>
          <rPr>
            <b/>
            <sz val="8"/>
            <rFont val="Tahoma"/>
            <family val="0"/>
          </rPr>
          <t xml:space="preserve">kernteam: naam van de afdeling invoegen
</t>
        </r>
      </text>
    </comment>
  </commentList>
</comments>
</file>

<file path=xl/comments8.xml><?xml version="1.0" encoding="utf-8"?>
<comments xmlns="http://schemas.openxmlformats.org/spreadsheetml/2006/main">
  <authors>
    <author>Preferred Customer</author>
  </authors>
  <commentList>
    <comment ref="A28" authorId="0">
      <text>
        <r>
          <rPr>
            <b/>
            <sz val="8"/>
            <rFont val="Tahoma"/>
            <family val="0"/>
          </rPr>
          <t xml:space="preserve">kernteam: naam van de afdeling invoegen
</t>
        </r>
      </text>
    </comment>
    <comment ref="A32" authorId="0">
      <text>
        <r>
          <rPr>
            <b/>
            <sz val="8"/>
            <rFont val="Tahoma"/>
            <family val="0"/>
          </rPr>
          <t xml:space="preserve">kernteam: naam van de afdeling invoegen
</t>
        </r>
      </text>
    </comment>
    <comment ref="A36" authorId="0">
      <text>
        <r>
          <rPr>
            <b/>
            <sz val="8"/>
            <rFont val="Tahoma"/>
            <family val="0"/>
          </rPr>
          <t xml:space="preserve">kernteam: naam van de afdeling invoegen
</t>
        </r>
      </text>
    </comment>
    <comment ref="A44" authorId="0">
      <text>
        <r>
          <rPr>
            <b/>
            <sz val="8"/>
            <rFont val="Tahoma"/>
            <family val="0"/>
          </rPr>
          <t xml:space="preserve">kernteam: naam van de afdeling invoegen
</t>
        </r>
      </text>
    </comment>
    <comment ref="A40" authorId="0">
      <text>
        <r>
          <rPr>
            <b/>
            <sz val="8"/>
            <rFont val="Tahoma"/>
            <family val="0"/>
          </rPr>
          <t xml:space="preserve">kernteam: naam van de afdeling invoegen
</t>
        </r>
      </text>
    </comment>
  </commentList>
</comments>
</file>

<file path=xl/sharedStrings.xml><?xml version="1.0" encoding="utf-8"?>
<sst xmlns="http://schemas.openxmlformats.org/spreadsheetml/2006/main" count="413" uniqueCount="166">
  <si>
    <t>afdeling 2</t>
  </si>
  <si>
    <t>afdeling 3</t>
  </si>
  <si>
    <t>wie verwerkt de metingen?</t>
  </si>
  <si>
    <t>hoe zien de rapportages er uit?</t>
  </si>
  <si>
    <t>hoe meten we?:</t>
  </si>
  <si>
    <t>wanneer meten we?</t>
  </si>
  <si>
    <t>wie doet het / voert de meting uit?</t>
  </si>
  <si>
    <t>1e week van iedere maand</t>
  </si>
  <si>
    <t>runcharts (hieronder)</t>
  </si>
  <si>
    <t>observatie op observatiepunten</t>
  </si>
  <si>
    <t>bij wie meten we?</t>
  </si>
  <si>
    <t>wat meten we?</t>
  </si>
  <si>
    <t>o.l.v. verbeterteam;</t>
  </si>
  <si>
    <t>6 Draai de resultaten uit en communiceer conform communicatieplan</t>
  </si>
  <si>
    <t>naam:</t>
  </si>
  <si>
    <t>maand</t>
  </si>
  <si>
    <t>naar wie gaat de rapportage?</t>
  </si>
  <si>
    <t>afdeling/ functie:</t>
  </si>
  <si>
    <t>afdeling 1</t>
  </si>
  <si>
    <t>instelling</t>
  </si>
  <si>
    <t>Per deelnemende pilot-afdeling/team de volgende acties ondernemen:</t>
  </si>
  <si>
    <t>Stel de meetstrategie vast:</t>
  </si>
  <si>
    <t xml:space="preserve">wie onderneemt actie op basis van de rapportage? </t>
  </si>
  <si>
    <t>5 Verwerk het in onderstaande tabel (gele cellen)</t>
  </si>
  <si>
    <t>1 Stel observatiepunten ambiance vast: bv 1.deur dicht, 2. tafellaken, 3. glazen, 4.samen start, 5.verzorgenden aantafel zitten</t>
  </si>
  <si>
    <t xml:space="preserve">3 Observeer op deze punten en kruis (laat aankruisen) op observatieblad elke dag aan of aan alle punten is voldaan </t>
  </si>
  <si>
    <t>4 Tel hoeveel dagen in de maand alle observatiepunten is voldaan, oftewel gewerkt is volgens afspraak.</t>
  </si>
  <si>
    <t>aantal meetdagen in de maand</t>
  </si>
  <si>
    <t>2 Observeer op ieder pilotafdeling: hoe vaak?, wanneer?, door wie? volgens meetstrategie. Streef naar meting iedere dag.</t>
  </si>
  <si>
    <t>Vul de uitkomsten van de observatie in onderstaande tabel in</t>
  </si>
  <si>
    <t>Richtlijnen voor invullen:</t>
  </si>
  <si>
    <t>algemeen</t>
  </si>
  <si>
    <t>de bladen zijn beveiligd; je kunt niet in een niet gele cel cel iets verkeerds doen</t>
  </si>
  <si>
    <t>voor opheffen beveiliging; zie hieronder</t>
  </si>
  <si>
    <t>lees of het bovenste deel van de tabbladen klopt (algemeen + meetstrategie)</t>
  </si>
  <si>
    <t>volgende keren</t>
  </si>
  <si>
    <t xml:space="preserve">eerste keer: </t>
  </si>
  <si>
    <t>opheffen beveiliging?</t>
  </si>
  <si>
    <t>bijv omdat je een andere rapportage wilt toevoegen</t>
  </si>
  <si>
    <t>ga naar extra, beveiliging, beveiliging opheffen. Er is geen wachtwoord toegevoegd</t>
  </si>
  <si>
    <t>alleen gele cellen moeten/kunnen worden ingevuld; rest gaat vanzelf</t>
  </si>
  <si>
    <t>bewaar dit bestand apart als ''leeg bestand'' zodat je hier altijd op kunt terugvallen</t>
  </si>
  <si>
    <t>grafiek aanpassen?</t>
  </si>
  <si>
    <t>TIP</t>
  </si>
  <si>
    <t>vul de functies en personen in bij de meetstrategie</t>
  </si>
  <si>
    <t>vul de betreffende maand in in de gele cellen en controleer de uitkomsten (bijv staan assen in grafiek goed?)</t>
  </si>
  <si>
    <t>bijv de waarde-as aanpassen: op de as staan, rechter muisknop, as aanpassen, schaal aanpassen</t>
  </si>
  <si>
    <t>De maaltijden zien er verzorgd uit</t>
  </si>
  <si>
    <t>Er zit minimaal 3 uur tussen deze maaltijd en de voorgaande maaltijd</t>
  </si>
  <si>
    <t>datum</t>
  </si>
  <si>
    <t>afdeling</t>
  </si>
  <si>
    <t>De maaltijd is onverstoord gelopen</t>
  </si>
  <si>
    <t>De maaltijden zijn voldoende op temperatuur</t>
  </si>
  <si>
    <t>De maaltijd duurt tussen een half uur en een uur</t>
  </si>
  <si>
    <t>o</t>
  </si>
  <si>
    <t>tijdstip</t>
  </si>
  <si>
    <t>observator + registratie op turflijst door medewerker:</t>
  </si>
  <si>
    <t>aantal bewoners dat deelneemt aan de maaltijd</t>
  </si>
  <si>
    <t>OBSERVATIE PUNTEN</t>
  </si>
  <si>
    <t>UITKOMST OBSERVATIE ; JA OF NEE</t>
  </si>
  <si>
    <t>maaltijd (brood- of warme maaltijd)</t>
  </si>
  <si>
    <t>De deur is dicht</t>
  </si>
  <si>
    <t>Er zijn minimaal twee medewerkers de hele maaltijd aanwezig</t>
  </si>
  <si>
    <t>ruimte voor opmerkingen:</t>
  </si>
  <si>
    <t>ingevulde observatielijsten verstrekken aan:</t>
  </si>
  <si>
    <t>het laatste tabblad 'vb turfbladen is niet beveiligd</t>
  </si>
  <si>
    <t>vul de correcte maanden in, vul evt namen van afdelingen+instelling in</t>
  </si>
  <si>
    <t>afdeling 4</t>
  </si>
  <si>
    <t>clienten die gezamenlijk maaltijd nuttigen</t>
  </si>
  <si>
    <t>Meten op nakomen van afspraken tijdens de maaltijd</t>
  </si>
  <si>
    <t>het lijstje waarop je turft (voor observaties; zelf aanpassen, uitprinten, met pen laten invullen door uitvoerenden)</t>
  </si>
  <si>
    <t xml:space="preserve">open het lege bestand </t>
  </si>
  <si>
    <t>werk verder ook altijd met ''opslaan als'' - nieuwe naam</t>
  </si>
  <si>
    <t>print de rapportage uit excel of knip</t>
  </si>
  <si>
    <t>aantal dagen dat de maaltijd voldeed aan afspraken</t>
  </si>
  <si>
    <t>% dagen maaltijden conform afspraken</t>
  </si>
  <si>
    <t>kies de juiste tab: heb je 1,2,3 of 4 pilotafdelingen waar je gaat meten</t>
  </si>
  <si>
    <t>Meten op na komen van afspraken</t>
  </si>
  <si>
    <t>De clienten kunnen kiezen uit minimaal 2 verschillende gerechten</t>
  </si>
  <si>
    <t>De clienten starten de maaltijd gezamenlijk</t>
  </si>
  <si>
    <t>De clienten krijgen actief hulp aangeboden bij het eten/drinken</t>
  </si>
  <si>
    <t xml:space="preserve">De clienten eten met smaak </t>
  </si>
  <si>
    <t xml:space="preserve">De tafels zijn mooi gedekt </t>
  </si>
  <si>
    <t>de bladen waar je de metingen invult; heb je 1 pilotafd dan neem je meting 1 afd, bij 2 de tweede etc</t>
  </si>
  <si>
    <t>Het voorbeeld dat is ingevuld betreft de indicator; het percentage dagen dat de maaltijd verliep volgens afspraak</t>
  </si>
  <si>
    <t>indien alle observatiepunten akkoord: ja (= maaltijd voldoet aan alle afspraken)</t>
  </si>
  <si>
    <t>indien niet alle observatiepunten akkoord: nee (= maaltijd voldoet niet aan alle afspraken)</t>
  </si>
  <si>
    <t>% dagen in de maand dat de maaltijden verliepen volgens afspraak</t>
  </si>
  <si>
    <t>vul je namelijk eerder bijv  'aantal meetdagen' in, dan gaat de lijn in de grafiek naar de o waarden (niet mooi)</t>
  </si>
  <si>
    <t>Andere voorbeeld kan het ''het percentage zorgplannen dat compleet is''. Dan verander je dit in de tekst</t>
  </si>
  <si>
    <t>Voortgangsrapportage Afspraken tijdens de maaltijden</t>
  </si>
  <si>
    <t>1 Stel observatiepunten ambiance vast: bv 1.deur dicht, 2. tafellaken, 3. glazen, 4.samen start, 5.verzorgenden zitten aan tafel</t>
  </si>
  <si>
    <t>vul pas de waarden in als de (voortgangs)rapportage gemaakt wordt</t>
  </si>
  <si>
    <t xml:space="preserve">Turflijst t.b.v.(voortgangs)rapportages </t>
  </si>
  <si>
    <t>(Voortgangs)rapportages Afspraken tijdens de maaltijd</t>
  </si>
  <si>
    <t>(voortgangs)rapportage Afspraken tijdens de maaltijd</t>
  </si>
  <si>
    <t>(voortgangs)rapportages Afspraken tijdens de maaltijd</t>
  </si>
  <si>
    <t>Turflijst t.b.v. voortgangsrapportage Ambiance</t>
  </si>
  <si>
    <t>Meten op ambiance van het eten en drinken</t>
  </si>
  <si>
    <t xml:space="preserve">OBSERVATIE PUNTEN </t>
  </si>
  <si>
    <t>schone, rustige en ongestoorde eetomgeving bewoners</t>
  </si>
  <si>
    <t>ja</t>
  </si>
  <si>
    <t>nee</t>
  </si>
  <si>
    <t>De omgeving (= tafel en vloer) waar eten en drinken genuttigd wordt ziet er opgeruimd uit.</t>
  </si>
  <si>
    <t>De omgeving (= tafel en vloer) waar eten en drinken genuttigd wordt ziet er schoon uit.</t>
  </si>
  <si>
    <t>De medicijnkar staat uit het zicht van de bewoners.</t>
  </si>
  <si>
    <t>De muziek staat uit of zo laag dat conversatie aan tafel niet gehinderd wordt en is aangepast aan de doelgroep.</t>
  </si>
  <si>
    <t>De bewoners zijn in de gelegenheid gesteld in hun eigen tempo de maaltijd te nuttigen.</t>
  </si>
  <si>
    <t>uitnodigende aankleding en presentatie maaltijd</t>
  </si>
  <si>
    <t>De tafels zijn gedekt volgens de regelen der kunst: bord, glas, bestek (mes rechts, vork links etc).</t>
  </si>
  <si>
    <t>Het servies en bestek zijn heel, schoon en zonder vlekken.</t>
  </si>
  <si>
    <t>Er liggen tafelkleden of placemats op tafel.</t>
  </si>
  <si>
    <t>start van de maaltijd en aanbod maaltijdvoorziening</t>
  </si>
  <si>
    <t>De deuren van de kamer waren gedurende de maaltijd dicht.</t>
  </si>
  <si>
    <t>Voor de start van de maaltijd is het gesprek op ´eten´ gebracht.</t>
  </si>
  <si>
    <t>De bewoners zijn de maaltijd gezamenlijk gestart (evt. met gebed of stiltemoment zoals afgesproken)</t>
  </si>
  <si>
    <t>bij warme maaltijd: het voor-, hoofd- en nagerecht is in juiste volgorde aangeboden.
bij broodmaaltijd: het brood en beleg was zichtbaar uitgestald op de tafel. (geen vooraf gesmeerde boterham).</t>
  </si>
  <si>
    <t>De portiegrootte was afgestemd op de individuele wensen van de bewoner.</t>
  </si>
  <si>
    <t>De bewoners konden kiezen uit losse componenten.</t>
  </si>
  <si>
    <t>Er is minimaal 1 glas drinken naar keuze aangeboden.</t>
  </si>
  <si>
    <t>passende bejegening en presentatie door medewerkers</t>
  </si>
  <si>
    <t>Er waren minimaal 2 medewerkers/vrijwilligers van de organisatie aanwezig biij de maaltijd.</t>
  </si>
  <si>
    <t xml:space="preserve">De medewerkers zaten bij de bewoners aan tafel. </t>
  </si>
  <si>
    <t>De medewerkers maakten het eten een sociaal gebeuren, bijvoorbeeld door het starten van een tafelgesprek.</t>
  </si>
  <si>
    <t>De bewoners zijn met ´meneer/mevrouw´ aangesproken (tenzij deze dit zelf anders wenst).</t>
  </si>
  <si>
    <t>Iedere bewoner is gevraagd wat hij/zij wilde eten. (dus niet uitgegaan van ´gewoonlijk´)</t>
  </si>
  <si>
    <r>
      <t xml:space="preserve">Bewoners die dit niet </t>
    </r>
    <r>
      <rPr>
        <sz val="9"/>
        <rFont val="Arial"/>
        <family val="2"/>
      </rPr>
      <t>(geheel)</t>
    </r>
    <r>
      <rPr>
        <sz val="12"/>
        <rFont val="Arial"/>
        <family val="2"/>
      </rPr>
      <t xml:space="preserve"> zelfstandig meer kunnen is attent en respectvol hulp gegeven bij eten/drinken.</t>
    </r>
  </si>
  <si>
    <t xml:space="preserve">Er was verstoring door bezoek </t>
  </si>
  <si>
    <t xml:space="preserve">Er was verstoring door andere hulpverlener/disciplines </t>
  </si>
  <si>
    <t>Er werd  telefoon doorverbonden naar de afdeling gedurende de maaltijd.</t>
  </si>
  <si>
    <t>Er was wisseling van personeel gedurende de maaltijd.</t>
  </si>
  <si>
    <t>De medewerkers voerden gesprekken over de hoofden van de bewoners heen.</t>
  </si>
  <si>
    <t>indien vraag 1 t/m 21 allemaal met JA en vraag 22 t/m 26 allemaal met NEE worden beantwoord, = maaltijd voldoet  aan alle afspraken ambiance</t>
  </si>
  <si>
    <t>er zijn een paar ingevuld als VOORBEELD! MAAK  SAMEN KEUZES WELKE (10 TOT 15) ITEMS JE OPNEEMT</t>
  </si>
  <si>
    <t>bij vragen over het gebruik van dit instrument: neem contact op met Vilans,</t>
  </si>
  <si>
    <t>Henry Mostert, afdeling KIO, Kwaliteit en Innovatie Ouderenzorg</t>
  </si>
  <si>
    <t>Gebruiksaanwijzing:</t>
  </si>
  <si>
    <t>2. maak je turflijstje (niet te veel items kiezen) en maak een aantal uitdraaien die je kunt gebruiken na afloop van de maaltijd</t>
  </si>
  <si>
    <t xml:space="preserve">Wat gaan we meten? </t>
  </si>
  <si>
    <t>Bij wie gaan we meten?</t>
  </si>
  <si>
    <t>Wie voert de meting uit?</t>
  </si>
  <si>
    <t>Wanneer gaan we meten?,</t>
  </si>
  <si>
    <t>Hoe vaak gaan we meten?</t>
  </si>
  <si>
    <t>Hoe gaan we meten?</t>
  </si>
  <si>
    <t xml:space="preserve">Waar registreren we de resultaten? </t>
  </si>
  <si>
    <t>Wie verwerkt de meting?</t>
  </si>
  <si>
    <t>Hoe zien de rapportages er uit?</t>
  </si>
  <si>
    <t>Naar wie gaat de rapportage?</t>
  </si>
  <si>
    <t>Wie bespreekt de rapportages?</t>
  </si>
  <si>
    <t xml:space="preserve">    wie turft? je kunt er voor kiezen om dit zelf te doen of bijvoorbeeld een vrijwilliger bij het eten</t>
  </si>
  <si>
    <t xml:space="preserve">    hoe vaak? het beste is om in het begin vaak te turven, later kan het wel wat minder</t>
  </si>
  <si>
    <t>4. bespreek niet veroordelend maar lerend de resultaten en maak nieuwe afspraken</t>
  </si>
  <si>
    <t>5. als het werken goed gaat kun je gaan minderen met keren dat je meet</t>
  </si>
  <si>
    <t>Richtlijnen voor het invullen van de exceldocument Feedback werken conform eigen ambiance afspraken</t>
  </si>
  <si>
    <t>Meetstrategie Feedback werken conform eigen Ambiance-afspraken</t>
  </si>
  <si>
    <t>m</t>
  </si>
  <si>
    <t>meetstrategie maken</t>
  </si>
  <si>
    <t xml:space="preserve">3. maak afspraken over je meetstrategie (zie hieronder, je kunt deze uitprinten en samen invullen) </t>
  </si>
  <si>
    <t>1. maak samen keuzes welke aspecten van de ambiance belangrijks zijn en op gelet gaat worden (zie turflijsten)</t>
  </si>
  <si>
    <t>Het excelbestand bevat acht tabs:</t>
  </si>
  <si>
    <t>meetstrategie (tab 2)</t>
  </si>
  <si>
    <t>voorbeeld turflijst (tab 3 en 4)</t>
  </si>
  <si>
    <t>meting (tab 5 t/m 8)</t>
  </si>
  <si>
    <t xml:space="preserve">de werkwijze van de feedbackmetingen bij implementatie ambianceafspraken en het maken van je eigen meetstrategie </t>
  </si>
  <si>
    <t>inhoud deze tab 1:</t>
  </si>
  <si>
    <t>inhoudsopgave en werkwijze invullen meetresultaten feedbackmeting.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</si>
</sst>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m/yy"/>
    <numFmt numFmtId="181" formatCode="mmm/yyyy"/>
    <numFmt numFmtId="182" formatCode="mmmmm/yy"/>
    <numFmt numFmtId="183" formatCode="mmmmm"/>
    <numFmt numFmtId="184" formatCode="0;\-0;;@"/>
    <numFmt numFmtId="185" formatCode="0%;\-\o\%;;@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"/>
      <color indexed="8"/>
      <name val="Arial"/>
      <family val="0"/>
    </font>
    <font>
      <b/>
      <sz val="14"/>
      <color indexed="8"/>
      <name val="Arial"/>
      <family val="0"/>
    </font>
    <font>
      <sz val="15.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" fontId="3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8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6" xfId="0" applyFont="1" applyBorder="1" applyAlignment="1">
      <alignment/>
    </xf>
    <xf numFmtId="0" fontId="3" fillId="0" borderId="13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1" fillId="33" borderId="17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1" fontId="0" fillId="35" borderId="17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" fontId="14" fillId="34" borderId="20" xfId="0" applyNumberFormat="1" applyFont="1" applyFill="1" applyBorder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1" fontId="12" fillId="0" borderId="22" xfId="0" applyNumberFormat="1" applyFont="1" applyFill="1" applyBorder="1" applyAlignment="1" applyProtection="1">
      <alignment/>
      <protection/>
    </xf>
    <xf numFmtId="1" fontId="12" fillId="0" borderId="23" xfId="0" applyNumberFormat="1" applyFont="1" applyFill="1" applyBorder="1" applyAlignment="1" applyProtection="1">
      <alignment/>
      <protection/>
    </xf>
    <xf numFmtId="1" fontId="12" fillId="0" borderId="23" xfId="0" applyNumberFormat="1" applyFont="1" applyBorder="1" applyAlignment="1" applyProtection="1">
      <alignment/>
      <protection/>
    </xf>
    <xf numFmtId="1" fontId="12" fillId="0" borderId="24" xfId="0" applyNumberFormat="1" applyFont="1" applyBorder="1" applyAlignment="1" applyProtection="1">
      <alignment/>
      <protection/>
    </xf>
    <xf numFmtId="1" fontId="0" fillId="35" borderId="25" xfId="0" applyNumberFormat="1" applyFont="1" applyFill="1" applyBorder="1" applyAlignment="1" applyProtection="1">
      <alignment/>
      <protection locked="0"/>
    </xf>
    <xf numFmtId="1" fontId="1" fillId="33" borderId="25" xfId="0" applyNumberFormat="1" applyFont="1" applyFill="1" applyBorder="1" applyAlignment="1" applyProtection="1">
      <alignment/>
      <protection/>
    </xf>
    <xf numFmtId="1" fontId="3" fillId="0" borderId="13" xfId="0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/>
    </xf>
    <xf numFmtId="1" fontId="0" fillId="35" borderId="22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3" fillId="36" borderId="19" xfId="0" applyFont="1" applyFill="1" applyBorder="1" applyAlignment="1" applyProtection="1">
      <alignment/>
      <protection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Border="1" applyAlignment="1">
      <alignment/>
    </xf>
    <xf numFmtId="0" fontId="1" fillId="0" borderId="29" xfId="0" applyFont="1" applyBorder="1" applyAlignment="1">
      <alignment/>
    </xf>
    <xf numFmtId="0" fontId="9" fillId="0" borderId="33" xfId="0" applyFont="1" applyBorder="1" applyAlignment="1">
      <alignment/>
    </xf>
    <xf numFmtId="9" fontId="18" fillId="33" borderId="34" xfId="55" applyFont="1" applyFill="1" applyBorder="1" applyAlignment="1" applyProtection="1">
      <alignment/>
      <protection/>
    </xf>
    <xf numFmtId="9" fontId="18" fillId="33" borderId="35" xfId="55" applyFont="1" applyFill="1" applyBorder="1" applyAlignment="1" applyProtection="1">
      <alignment/>
      <protection/>
    </xf>
    <xf numFmtId="9" fontId="18" fillId="33" borderId="36" xfId="55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9" fontId="18" fillId="33" borderId="37" xfId="55" applyFont="1" applyFill="1" applyBorder="1" applyAlignment="1" applyProtection="1">
      <alignment/>
      <protection/>
    </xf>
    <xf numFmtId="1" fontId="1" fillId="35" borderId="22" xfId="0" applyNumberFormat="1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1" fontId="3" fillId="0" borderId="38" xfId="0" applyNumberFormat="1" applyFont="1" applyFill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0" fillId="35" borderId="41" xfId="0" applyNumberFormat="1" applyFont="1" applyFill="1" applyBorder="1" applyAlignment="1" applyProtection="1">
      <alignment horizontal="center"/>
      <protection locked="0"/>
    </xf>
    <xf numFmtId="0" fontId="0" fillId="35" borderId="42" xfId="0" applyNumberFormat="1" applyFont="1" applyFill="1" applyBorder="1" applyAlignment="1" applyProtection="1">
      <alignment horizontal="center"/>
      <protection locked="0"/>
    </xf>
    <xf numFmtId="0" fontId="1" fillId="0" borderId="43" xfId="0" applyNumberFormat="1" applyFont="1" applyFill="1" applyBorder="1" applyAlignment="1" applyProtection="1">
      <alignment horizontal="center"/>
      <protection/>
    </xf>
    <xf numFmtId="0" fontId="1" fillId="0" borderId="44" xfId="0" applyNumberFormat="1" applyFont="1" applyFill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0" fillId="37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3" fillId="36" borderId="21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19" fillId="36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0" fillId="0" borderId="46" xfId="0" applyBorder="1" applyAlignment="1">
      <alignment/>
    </xf>
    <xf numFmtId="0" fontId="20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48" xfId="0" applyFont="1" applyBorder="1" applyAlignment="1" applyProtection="1">
      <alignment horizontal="center" vertical="center"/>
      <protection/>
    </xf>
    <xf numFmtId="0" fontId="0" fillId="40" borderId="0" xfId="0" applyFont="1" applyFill="1" applyBorder="1" applyAlignment="1">
      <alignment/>
    </xf>
    <xf numFmtId="1" fontId="10" fillId="0" borderId="12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1" fontId="10" fillId="0" borderId="49" xfId="0" applyNumberFormat="1" applyFont="1" applyFill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50" xfId="0" applyFont="1" applyBorder="1" applyAlignment="1" applyProtection="1">
      <alignment/>
      <protection locked="0"/>
    </xf>
    <xf numFmtId="0" fontId="2" fillId="36" borderId="51" xfId="0" applyFont="1" applyFill="1" applyBorder="1" applyAlignment="1" applyProtection="1">
      <alignment/>
      <protection locked="0"/>
    </xf>
    <xf numFmtId="0" fontId="0" fillId="0" borderId="30" xfId="0" applyFont="1" applyBorder="1" applyAlignment="1">
      <alignment/>
    </xf>
    <xf numFmtId="1" fontId="0" fillId="0" borderId="23" xfId="0" applyNumberFormat="1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1" fontId="1" fillId="0" borderId="23" xfId="0" applyNumberFormat="1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 wrapText="1"/>
      <protection locked="0"/>
    </xf>
    <xf numFmtId="0" fontId="8" fillId="33" borderId="47" xfId="0" applyFont="1" applyFill="1" applyBorder="1" applyAlignment="1" applyProtection="1">
      <alignment vertical="center"/>
      <protection locked="0"/>
    </xf>
    <xf numFmtId="0" fontId="8" fillId="33" borderId="46" xfId="0" applyFont="1" applyFill="1" applyBorder="1" applyAlignment="1" applyProtection="1">
      <alignment vertical="center"/>
      <protection locked="0"/>
    </xf>
    <xf numFmtId="0" fontId="8" fillId="33" borderId="52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6" borderId="47" xfId="0" applyFont="1" applyFill="1" applyBorder="1" applyAlignment="1" applyProtection="1">
      <alignment vertical="center"/>
      <protection locked="0"/>
    </xf>
    <xf numFmtId="0" fontId="7" fillId="36" borderId="46" xfId="0" applyFont="1" applyFill="1" applyBorder="1" applyAlignment="1" applyProtection="1">
      <alignment vertical="center"/>
      <protection locked="0"/>
    </xf>
    <xf numFmtId="0" fontId="7" fillId="36" borderId="52" xfId="0" applyFont="1" applyFill="1" applyBorder="1" applyAlignment="1" applyProtection="1">
      <alignment vertical="center"/>
      <protection locked="0"/>
    </xf>
    <xf numFmtId="0" fontId="21" fillId="36" borderId="17" xfId="0" applyFont="1" applyFill="1" applyBorder="1" applyAlignment="1" applyProtection="1">
      <alignment horizontal="center" vertical="center"/>
      <protection/>
    </xf>
    <xf numFmtId="0" fontId="8" fillId="36" borderId="46" xfId="0" applyFont="1" applyFill="1" applyBorder="1" applyAlignment="1" applyProtection="1">
      <alignment vertical="center"/>
      <protection locked="0"/>
    </xf>
    <xf numFmtId="0" fontId="8" fillId="36" borderId="52" xfId="0" applyFont="1" applyFill="1" applyBorder="1" applyAlignment="1" applyProtection="1">
      <alignment vertical="center"/>
      <protection locked="0"/>
    </xf>
    <xf numFmtId="0" fontId="8" fillId="36" borderId="4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8" fillId="0" borderId="54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13" fillId="0" borderId="26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30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52" xfId="0" applyBorder="1" applyAlignment="1">
      <alignment/>
    </xf>
    <xf numFmtId="0" fontId="8" fillId="33" borderId="47" xfId="0" applyFont="1" applyFill="1" applyBorder="1" applyAlignment="1" applyProtection="1">
      <alignment vertical="center"/>
      <protection locked="0"/>
    </xf>
    <xf numFmtId="0" fontId="8" fillId="33" borderId="46" xfId="0" applyFont="1" applyFill="1" applyBorder="1" applyAlignment="1" applyProtection="1">
      <alignment vertical="center"/>
      <protection locked="0"/>
    </xf>
    <xf numFmtId="0" fontId="8" fillId="33" borderId="52" xfId="0" applyFont="1" applyFill="1" applyBorder="1" applyAlignment="1" applyProtection="1">
      <alignment vertical="center"/>
      <protection locked="0"/>
    </xf>
    <xf numFmtId="0" fontId="23" fillId="0" borderId="47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7" fillId="36" borderId="47" xfId="0" applyFont="1" applyFill="1" applyBorder="1" applyAlignment="1" applyProtection="1">
      <alignment vertical="center"/>
      <protection locked="0"/>
    </xf>
    <xf numFmtId="0" fontId="7" fillId="36" borderId="46" xfId="0" applyFont="1" applyFill="1" applyBorder="1" applyAlignment="1" applyProtection="1">
      <alignment vertical="center"/>
      <protection locked="0"/>
    </xf>
    <xf numFmtId="0" fontId="7" fillId="36" borderId="52" xfId="0" applyFont="1" applyFill="1" applyBorder="1" applyAlignment="1" applyProtection="1">
      <alignment vertical="center"/>
      <protection locked="0"/>
    </xf>
    <xf numFmtId="0" fontId="8" fillId="33" borderId="47" xfId="0" applyFont="1" applyFill="1" applyBorder="1" applyAlignment="1" applyProtection="1">
      <alignment vertical="center" wrapText="1"/>
      <protection locked="0"/>
    </xf>
    <xf numFmtId="0" fontId="8" fillId="36" borderId="46" xfId="0" applyFont="1" applyFill="1" applyBorder="1" applyAlignment="1" applyProtection="1">
      <alignment vertical="center"/>
      <protection locked="0"/>
    </xf>
    <xf numFmtId="0" fontId="8" fillId="36" borderId="52" xfId="0" applyFont="1" applyFill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horizontal="right"/>
      <protection/>
    </xf>
    <xf numFmtId="0" fontId="7" fillId="0" borderId="46" xfId="0" applyFont="1" applyBorder="1" applyAlignment="1" applyProtection="1">
      <alignment horizontal="right"/>
      <protection/>
    </xf>
    <xf numFmtId="0" fontId="7" fillId="0" borderId="52" xfId="0" applyFont="1" applyBorder="1" applyAlignment="1" applyProtection="1">
      <alignment horizontal="right"/>
      <protection/>
    </xf>
    <xf numFmtId="0" fontId="2" fillId="36" borderId="47" xfId="0" applyFont="1" applyFill="1" applyBorder="1" applyAlignment="1" applyProtection="1">
      <alignment vertical="center"/>
      <protection/>
    </xf>
    <xf numFmtId="0" fontId="2" fillId="36" borderId="46" xfId="0" applyFont="1" applyFill="1" applyBorder="1" applyAlignment="1" applyProtection="1">
      <alignment vertical="center"/>
      <protection/>
    </xf>
    <xf numFmtId="0" fontId="2" fillId="36" borderId="52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/>
      <protection/>
    </xf>
    <xf numFmtId="0" fontId="4" fillId="34" borderId="47" xfId="0" applyFont="1" applyFill="1" applyBorder="1" applyAlignment="1" applyProtection="1">
      <alignment horizontal="center"/>
      <protection/>
    </xf>
    <xf numFmtId="0" fontId="4" fillId="34" borderId="46" xfId="0" applyFont="1" applyFill="1" applyBorder="1" applyAlignment="1" applyProtection="1">
      <alignment horizontal="center"/>
      <protection/>
    </xf>
    <xf numFmtId="0" fontId="4" fillId="34" borderId="52" xfId="0" applyFont="1" applyFill="1" applyBorder="1" applyAlignment="1" applyProtection="1">
      <alignment horizontal="center"/>
      <protection/>
    </xf>
    <xf numFmtId="0" fontId="2" fillId="36" borderId="31" xfId="0" applyFont="1" applyFill="1" applyBorder="1" applyAlignment="1" applyProtection="1">
      <alignment horizontal="center"/>
      <protection/>
    </xf>
    <xf numFmtId="0" fontId="2" fillId="36" borderId="32" xfId="0" applyFont="1" applyFill="1" applyBorder="1" applyAlignment="1" applyProtection="1">
      <alignment horizontal="center"/>
      <protection/>
    </xf>
    <xf numFmtId="0" fontId="2" fillId="36" borderId="33" xfId="0" applyFont="1" applyFill="1" applyBorder="1" applyAlignment="1" applyProtection="1">
      <alignment horizontal="center"/>
      <protection/>
    </xf>
    <xf numFmtId="0" fontId="7" fillId="34" borderId="47" xfId="0" applyFont="1" applyFill="1" applyBorder="1" applyAlignment="1" applyProtection="1">
      <alignment horizontal="right"/>
      <protection/>
    </xf>
    <xf numFmtId="0" fontId="7" fillId="34" borderId="46" xfId="0" applyFont="1" applyFill="1" applyBorder="1" applyAlignment="1" applyProtection="1">
      <alignment horizontal="right"/>
      <protection/>
    </xf>
    <xf numFmtId="0" fontId="7" fillId="34" borderId="52" xfId="0" applyFont="1" applyFill="1" applyBorder="1" applyAlignment="1" applyProtection="1">
      <alignment horizontal="right"/>
      <protection/>
    </xf>
    <xf numFmtId="0" fontId="10" fillId="0" borderId="43" xfId="0" applyFont="1" applyBorder="1" applyAlignment="1" applyProtection="1">
      <alignment/>
      <protection locked="0"/>
    </xf>
    <xf numFmtId="0" fontId="10" fillId="0" borderId="57" xfId="0" applyFont="1" applyBorder="1" applyAlignment="1" applyProtection="1">
      <alignment/>
      <protection locked="0"/>
    </xf>
    <xf numFmtId="0" fontId="12" fillId="35" borderId="17" xfId="0" applyFont="1" applyFill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0" fillId="34" borderId="43" xfId="0" applyNumberFormat="1" applyFont="1" applyFill="1" applyBorder="1" applyAlignment="1" applyProtection="1">
      <alignment/>
      <protection/>
    </xf>
    <xf numFmtId="0" fontId="0" fillId="34" borderId="57" xfId="0" applyNumberFormat="1" applyFont="1" applyFill="1" applyBorder="1" applyAlignment="1" applyProtection="1">
      <alignment/>
      <protection/>
    </xf>
    <xf numFmtId="0" fontId="12" fillId="35" borderId="34" xfId="0" applyFont="1" applyFill="1" applyBorder="1" applyAlignment="1" applyProtection="1">
      <alignment/>
      <protection locked="0"/>
    </xf>
    <xf numFmtId="0" fontId="12" fillId="35" borderId="37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/>
      <protection locked="0"/>
    </xf>
    <xf numFmtId="0" fontId="10" fillId="35" borderId="34" xfId="0" applyFont="1" applyFill="1" applyBorder="1" applyAlignment="1" applyProtection="1">
      <alignment horizontal="left"/>
      <protection locked="0"/>
    </xf>
    <xf numFmtId="0" fontId="10" fillId="35" borderId="17" xfId="0" applyFont="1" applyFill="1" applyBorder="1" applyAlignment="1" applyProtection="1">
      <alignment horizontal="left"/>
      <protection locked="0"/>
    </xf>
    <xf numFmtId="0" fontId="12" fillId="35" borderId="25" xfId="0" applyFont="1" applyFill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7">
    <dxf>
      <font>
        <b/>
        <i val="0"/>
        <color auto="1"/>
      </font>
    </dxf>
    <dxf>
      <font>
        <color indexed="8"/>
      </font>
    </dxf>
    <dxf>
      <font>
        <color indexed="8"/>
      </font>
    </dxf>
    <dxf>
      <font>
        <b/>
        <i val="0"/>
        <color auto="1"/>
      </font>
    </dxf>
    <dxf>
      <font>
        <color indexed="8"/>
      </font>
    </dxf>
    <dxf>
      <font>
        <b/>
        <i val="0"/>
        <color auto="1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dagen van de maand 
dat de maaltijden verliepen zoals we hebben afgesproken</a:t>
            </a:r>
          </a:p>
        </c:rich>
      </c:tx>
      <c:layout>
        <c:manualLayout>
          <c:xMode val="factor"/>
          <c:yMode val="factor"/>
          <c:x val="0.04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2275"/>
          <c:w val="0.95375"/>
          <c:h val="0.78275"/>
        </c:manualLayout>
      </c:layout>
      <c:lineChart>
        <c:grouping val="standard"/>
        <c:varyColors val="0"/>
        <c:ser>
          <c:idx val="1"/>
          <c:order val="0"/>
          <c:tx>
            <c:strRef>
              <c:f>'meting 1 afd'!$A$28</c:f>
              <c:strCache>
                <c:ptCount val="1"/>
                <c:pt idx="0">
                  <c:v>afdeling 1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'meting 1 afd'!$B$27:$N$27</c:f>
              <c:numCache/>
            </c:numRef>
          </c:cat>
          <c:val>
            <c:numRef>
              <c:f>'meting 1 afd'!$B$31:$N$31</c:f>
              <c:numCache/>
            </c:numRef>
          </c:val>
          <c:smooth val="0"/>
        </c:ser>
        <c:marker val="1"/>
        <c:axId val="34728843"/>
        <c:axId val="44124132"/>
      </c:lineChart>
      <c:catAx>
        <c:axId val="3472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4132"/>
        <c:crosses val="autoZero"/>
        <c:auto val="1"/>
        <c:lblOffset val="100"/>
        <c:tickLblSkip val="1"/>
        <c:noMultiLvlLbl val="0"/>
      </c:catAx>
      <c:valAx>
        <c:axId val="4412413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8843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5"/>
          <c:y val="0.92425"/>
          <c:w val="0.85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dagen van de maand 
dat de maaltijden verliepen zoals we hebben afgesproken</a:t>
            </a:r>
          </a:p>
        </c:rich>
      </c:tx>
      <c:layout>
        <c:manualLayout>
          <c:xMode val="factor"/>
          <c:yMode val="factor"/>
          <c:x val="0.04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2275"/>
          <c:w val="0.95375"/>
          <c:h val="0.78275"/>
        </c:manualLayout>
      </c:layout>
      <c:lineChart>
        <c:grouping val="standard"/>
        <c:varyColors val="0"/>
        <c:ser>
          <c:idx val="1"/>
          <c:order val="0"/>
          <c:tx>
            <c:strRef>
              <c:f>'meting 2 afd'!$A$28</c:f>
              <c:strCache>
                <c:ptCount val="1"/>
                <c:pt idx="0">
                  <c:v>afdeling 1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'meting 2 afd'!$B$27:$N$27</c:f>
              <c:numCache/>
            </c:numRef>
          </c:cat>
          <c:val>
            <c:numRef>
              <c:f>'meting 2 afd'!$B$31:$N$31</c:f>
              <c:numCache/>
            </c:numRef>
          </c:val>
          <c:smooth val="0"/>
        </c:ser>
        <c:ser>
          <c:idx val="0"/>
          <c:order val="1"/>
          <c:tx>
            <c:strRef>
              <c:f>'meting 2 afd'!$A$32</c:f>
              <c:strCache>
                <c:ptCount val="1"/>
                <c:pt idx="0">
                  <c:v>afdeling 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'meting 2 afd'!$B$27:$N$27</c:f>
              <c:numCache/>
            </c:numRef>
          </c:cat>
          <c:val>
            <c:numRef>
              <c:f>'meting 2 afd'!$B$35:$N$35</c:f>
              <c:numCache/>
            </c:numRef>
          </c:val>
          <c:smooth val="0"/>
        </c:ser>
        <c:marker val="1"/>
        <c:axId val="61572869"/>
        <c:axId val="17284910"/>
      </c:lineChart>
      <c:catAx>
        <c:axId val="6157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4910"/>
        <c:crosses val="autoZero"/>
        <c:auto val="1"/>
        <c:lblOffset val="100"/>
        <c:tickLblSkip val="1"/>
        <c:noMultiLvlLbl val="0"/>
      </c:catAx>
      <c:valAx>
        <c:axId val="1728491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2869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5"/>
          <c:y val="0.92425"/>
          <c:w val="0.85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dagen van de maand 
dat de maaltijden verliepen zoals we hebben afgesproken</a:t>
            </a:r>
          </a:p>
        </c:rich>
      </c:tx>
      <c:layout>
        <c:manualLayout>
          <c:xMode val="factor"/>
          <c:yMode val="factor"/>
          <c:x val="0.04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0.983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'meting 2 afd'!$A$36</c:f>
              <c:strCache>
                <c:ptCount val="1"/>
                <c:pt idx="0">
                  <c:v>instelling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'meting 2 afd'!$B$27:$N$27</c:f>
              <c:numCache/>
            </c:numRef>
          </c:cat>
          <c:val>
            <c:numRef>
              <c:f>'meting 2 afd'!$B$39:$N$39</c:f>
              <c:numCache/>
            </c:numRef>
          </c:val>
          <c:smooth val="0"/>
        </c:ser>
        <c:marker val="1"/>
        <c:axId val="21346463"/>
        <c:axId val="57900440"/>
      </c:lineChart>
      <c:catAx>
        <c:axId val="2134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0440"/>
        <c:crosses val="autoZero"/>
        <c:auto val="1"/>
        <c:lblOffset val="100"/>
        <c:tickLblSkip val="1"/>
        <c:noMultiLvlLbl val="0"/>
      </c:catAx>
      <c:valAx>
        <c:axId val="5790044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6463"/>
        <c:crossesAt val="1"/>
        <c:crossBetween val="between"/>
        <c:dispUnits/>
        <c:majorUnit val="0.2"/>
        <c:min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dagen van de maand 
dat de maaltijden verliepen zoals we hebben afgesproken</a:t>
            </a:r>
          </a:p>
        </c:rich>
      </c:tx>
      <c:layout>
        <c:manualLayout>
          <c:xMode val="factor"/>
          <c:yMode val="factor"/>
          <c:x val="0.04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2275"/>
          <c:w val="0.95375"/>
          <c:h val="0.78275"/>
        </c:manualLayout>
      </c:layout>
      <c:lineChart>
        <c:grouping val="standard"/>
        <c:varyColors val="0"/>
        <c:ser>
          <c:idx val="1"/>
          <c:order val="0"/>
          <c:tx>
            <c:strRef>
              <c:f>'meting 3 afd'!$A$28</c:f>
              <c:strCache>
                <c:ptCount val="1"/>
                <c:pt idx="0">
                  <c:v>afdeling 1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'meting 3 afd'!$B$27:$N$27</c:f>
              <c:numCache/>
            </c:numRef>
          </c:cat>
          <c:val>
            <c:numRef>
              <c:f>'meting 3 afd'!$B$31:$N$31</c:f>
              <c:numCache/>
            </c:numRef>
          </c:val>
          <c:smooth val="0"/>
        </c:ser>
        <c:ser>
          <c:idx val="0"/>
          <c:order val="1"/>
          <c:tx>
            <c:strRef>
              <c:f>'meting 3 afd'!$A$32</c:f>
              <c:strCache>
                <c:ptCount val="1"/>
                <c:pt idx="0">
                  <c:v>afdeling 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'meting 3 afd'!$B$27:$N$27</c:f>
              <c:numCache/>
            </c:numRef>
          </c:cat>
          <c:val>
            <c:numRef>
              <c:f>'meting 3 afd'!$B$35:$N$35</c:f>
              <c:numCache/>
            </c:numRef>
          </c:val>
          <c:smooth val="0"/>
        </c:ser>
        <c:ser>
          <c:idx val="4"/>
          <c:order val="2"/>
          <c:tx>
            <c:strRef>
              <c:f>'meting 3 afd'!$A$36</c:f>
              <c:strCache>
                <c:ptCount val="1"/>
                <c:pt idx="0">
                  <c:v>afdeling 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'meting 3 afd'!$B$27:$N$27</c:f>
              <c:numCache/>
            </c:numRef>
          </c:cat>
          <c:val>
            <c:numRef>
              <c:f>'meting 3 afd'!$B$39:$N$39</c:f>
              <c:numCache/>
            </c:numRef>
          </c:val>
          <c:smooth val="0"/>
        </c:ser>
        <c:marker val="1"/>
        <c:axId val="51341913"/>
        <c:axId val="59424034"/>
      </c:lineChart>
      <c:catAx>
        <c:axId val="5134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24034"/>
        <c:crosses val="autoZero"/>
        <c:auto val="1"/>
        <c:lblOffset val="100"/>
        <c:tickLblSkip val="1"/>
        <c:noMultiLvlLbl val="0"/>
      </c:catAx>
      <c:valAx>
        <c:axId val="5942403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1913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5"/>
          <c:y val="0.92425"/>
          <c:w val="0.85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dagen van de maand 
dat de maaltijden verliepen zoals we hebben afgesproken</a:t>
            </a:r>
          </a:p>
        </c:rich>
      </c:tx>
      <c:layout>
        <c:manualLayout>
          <c:xMode val="factor"/>
          <c:yMode val="factor"/>
          <c:x val="0.04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"/>
          <c:w val="0.987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'meting 3 afd'!$A$40</c:f>
              <c:strCache>
                <c:ptCount val="1"/>
                <c:pt idx="0">
                  <c:v>instelling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'meting 3 afd'!$B$27:$N$27</c:f>
              <c:numCache/>
            </c:numRef>
          </c:cat>
          <c:val>
            <c:numRef>
              <c:f>'meting 3 afd'!$B$43:$N$43</c:f>
              <c:numCache/>
            </c:numRef>
          </c:val>
          <c:smooth val="0"/>
        </c:ser>
        <c:marker val="1"/>
        <c:axId val="65054259"/>
        <c:axId val="48617420"/>
      </c:line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7420"/>
        <c:crosses val="autoZero"/>
        <c:auto val="1"/>
        <c:lblOffset val="100"/>
        <c:tickLblSkip val="1"/>
        <c:noMultiLvlLbl val="0"/>
      </c:catAx>
      <c:valAx>
        <c:axId val="4861742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4259"/>
        <c:crossesAt val="1"/>
        <c:crossBetween val="between"/>
        <c:dispUnits/>
        <c:majorUnit val="0.2"/>
        <c:min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dagen van de maand 
dat de maaltijden verliepen zoals we hebben afgesproken</a:t>
            </a:r>
          </a:p>
        </c:rich>
      </c:tx>
      <c:layout>
        <c:manualLayout>
          <c:xMode val="factor"/>
          <c:yMode val="factor"/>
          <c:x val="0.04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2275"/>
          <c:w val="0.95375"/>
          <c:h val="0.78275"/>
        </c:manualLayout>
      </c:layout>
      <c:lineChart>
        <c:grouping val="standard"/>
        <c:varyColors val="0"/>
        <c:ser>
          <c:idx val="1"/>
          <c:order val="0"/>
          <c:tx>
            <c:strRef>
              <c:f>'meting 4 afd'!$A$28</c:f>
              <c:strCache>
                <c:ptCount val="1"/>
                <c:pt idx="0">
                  <c:v>afdeling 1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'meting 4 afd'!$B$27:$N$27</c:f>
              <c:numCache/>
            </c:numRef>
          </c:cat>
          <c:val>
            <c:numRef>
              <c:f>'meting 4 afd'!$B$31:$N$31</c:f>
              <c:numCache/>
            </c:numRef>
          </c:val>
          <c:smooth val="0"/>
        </c:ser>
        <c:ser>
          <c:idx val="0"/>
          <c:order val="1"/>
          <c:tx>
            <c:strRef>
              <c:f>'meting 4 afd'!$A$32</c:f>
              <c:strCache>
                <c:ptCount val="1"/>
                <c:pt idx="0">
                  <c:v>afdeling 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'meting 4 afd'!$B$27:$N$27</c:f>
              <c:numCache/>
            </c:numRef>
          </c:cat>
          <c:val>
            <c:numRef>
              <c:f>'meting 4 afd'!$B$35:$N$35</c:f>
              <c:numCache/>
            </c:numRef>
          </c:val>
          <c:smooth val="0"/>
        </c:ser>
        <c:ser>
          <c:idx val="4"/>
          <c:order val="2"/>
          <c:tx>
            <c:strRef>
              <c:f>'meting 4 afd'!$A$36</c:f>
              <c:strCache>
                <c:ptCount val="1"/>
                <c:pt idx="0">
                  <c:v>afdeling 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'meting 4 afd'!$B$27:$N$27</c:f>
              <c:numCache/>
            </c:numRef>
          </c:cat>
          <c:val>
            <c:numRef>
              <c:f>'meting 4 afd'!$B$39:$N$39</c:f>
              <c:numCache/>
            </c:numRef>
          </c:val>
          <c:smooth val="0"/>
        </c:ser>
        <c:ser>
          <c:idx val="2"/>
          <c:order val="3"/>
          <c:tx>
            <c:strRef>
              <c:f>'meting 4 afd'!$A$40</c:f>
              <c:strCache>
                <c:ptCount val="1"/>
                <c:pt idx="0">
                  <c:v>afdeling 4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'meting 4 afd'!$B$43:$N$43</c:f>
              <c:numCache/>
            </c:numRef>
          </c:val>
          <c:smooth val="0"/>
        </c:ser>
        <c:marker val="1"/>
        <c:axId val="34903597"/>
        <c:axId val="45696918"/>
      </c:lineChart>
      <c:catAx>
        <c:axId val="3490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6918"/>
        <c:crosses val="autoZero"/>
        <c:auto val="1"/>
        <c:lblOffset val="100"/>
        <c:tickLblSkip val="1"/>
        <c:noMultiLvlLbl val="0"/>
      </c:catAx>
      <c:valAx>
        <c:axId val="4569691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3597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5"/>
          <c:y val="0.92425"/>
          <c:w val="0.85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dagen van de maand 
dat de maaltijden verliepen zoals we hebben afgesproken</a:t>
            </a:r>
          </a:p>
        </c:rich>
      </c:tx>
      <c:layout>
        <c:manualLayout>
          <c:xMode val="factor"/>
          <c:yMode val="factor"/>
          <c:x val="0.04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"/>
          <c:w val="0.987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'meting 4 afd'!$A$44</c:f>
              <c:strCache>
                <c:ptCount val="1"/>
                <c:pt idx="0">
                  <c:v>instelling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'meting 4 afd'!$B$27:$N$27</c:f>
              <c:numCache/>
            </c:numRef>
          </c:cat>
          <c:val>
            <c:numRef>
              <c:f>'meting 4 afd'!$B$47:$N$47</c:f>
              <c:numCache/>
            </c:numRef>
          </c:val>
          <c:smooth val="0"/>
        </c:ser>
        <c:marker val="1"/>
        <c:axId val="8619079"/>
        <c:axId val="10462848"/>
      </c:lineChart>
      <c:catAx>
        <c:axId val="861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2848"/>
        <c:crosses val="autoZero"/>
        <c:auto val="1"/>
        <c:lblOffset val="100"/>
        <c:tickLblSkip val="1"/>
        <c:noMultiLvlLbl val="0"/>
      </c:catAx>
      <c:valAx>
        <c:axId val="1046284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19079"/>
        <c:crossesAt val="1"/>
        <c:crossBetween val="between"/>
        <c:dispUnits/>
        <c:majorUnit val="0.2"/>
        <c:min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12</xdr:row>
      <xdr:rowOff>76200</xdr:rowOff>
    </xdr:from>
    <xdr:to>
      <xdr:col>3</xdr:col>
      <xdr:colOff>6229350</xdr:colOff>
      <xdr:row>17</xdr:row>
      <xdr:rowOff>123825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057400"/>
          <a:ext cx="1647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4619625</xdr:colOff>
      <xdr:row>18</xdr:row>
      <xdr:rowOff>76200</xdr:rowOff>
    </xdr:from>
    <xdr:to>
      <xdr:col>3</xdr:col>
      <xdr:colOff>6267450</xdr:colOff>
      <xdr:row>23</xdr:row>
      <xdr:rowOff>123825</xdr:rowOff>
    </xdr:to>
    <xdr:pic>
      <xdr:nvPicPr>
        <xdr:cNvPr id="2" name="Picture 2" descr="182035108@01062007-17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3028950"/>
          <a:ext cx="1647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5267325</xdr:colOff>
      <xdr:row>10</xdr:row>
      <xdr:rowOff>57150</xdr:rowOff>
    </xdr:from>
    <xdr:to>
      <xdr:col>3</xdr:col>
      <xdr:colOff>6296025</xdr:colOff>
      <xdr:row>13</xdr:row>
      <xdr:rowOff>104775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857375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32</xdr:row>
      <xdr:rowOff>133350</xdr:rowOff>
    </xdr:from>
    <xdr:to>
      <xdr:col>11</xdr:col>
      <xdr:colOff>666750</xdr:colOff>
      <xdr:row>38</xdr:row>
      <xdr:rowOff>19050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953500"/>
          <a:ext cx="1647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32</xdr:row>
      <xdr:rowOff>133350</xdr:rowOff>
    </xdr:from>
    <xdr:to>
      <xdr:col>9</xdr:col>
      <xdr:colOff>561975</xdr:colOff>
      <xdr:row>38</xdr:row>
      <xdr:rowOff>19050</xdr:rowOff>
    </xdr:to>
    <xdr:pic>
      <xdr:nvPicPr>
        <xdr:cNvPr id="2" name="Picture 2" descr="182035108@01062007-17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8953500"/>
          <a:ext cx="1647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152400</xdr:rowOff>
    </xdr:from>
    <xdr:to>
      <xdr:col>13</xdr:col>
      <xdr:colOff>390525</xdr:colOff>
      <xdr:row>54</xdr:row>
      <xdr:rowOff>76200</xdr:rowOff>
    </xdr:to>
    <xdr:graphicFrame>
      <xdr:nvGraphicFramePr>
        <xdr:cNvPr id="1" name="Grafiek 1"/>
        <xdr:cNvGraphicFramePr/>
      </xdr:nvGraphicFramePr>
      <xdr:xfrm>
        <a:off x="66675" y="5905500"/>
        <a:ext cx="8839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4</xdr:row>
      <xdr:rowOff>47625</xdr:rowOff>
    </xdr:from>
    <xdr:to>
      <xdr:col>13</xdr:col>
      <xdr:colOff>333375</xdr:colOff>
      <xdr:row>7</xdr:row>
      <xdr:rowOff>9525</xdr:rowOff>
    </xdr:to>
    <xdr:pic>
      <xdr:nvPicPr>
        <xdr:cNvPr id="2" name="Picture 6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86677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7</xdr:row>
      <xdr:rowOff>0</xdr:rowOff>
    </xdr:from>
    <xdr:to>
      <xdr:col>13</xdr:col>
      <xdr:colOff>295275</xdr:colOff>
      <xdr:row>9</xdr:row>
      <xdr:rowOff>161925</xdr:rowOff>
    </xdr:to>
    <xdr:pic>
      <xdr:nvPicPr>
        <xdr:cNvPr id="3" name="Picture 7" descr="182035108@01062007-17D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62875" y="140017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39</xdr:row>
      <xdr:rowOff>152400</xdr:rowOff>
    </xdr:from>
    <xdr:to>
      <xdr:col>13</xdr:col>
      <xdr:colOff>390525</xdr:colOff>
      <xdr:row>62</xdr:row>
      <xdr:rowOff>76200</xdr:rowOff>
    </xdr:to>
    <xdr:graphicFrame>
      <xdr:nvGraphicFramePr>
        <xdr:cNvPr id="1" name="Grafiek 1"/>
        <xdr:cNvGraphicFramePr/>
      </xdr:nvGraphicFramePr>
      <xdr:xfrm>
        <a:off x="66675" y="7219950"/>
        <a:ext cx="8839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64</xdr:row>
      <xdr:rowOff>152400</xdr:rowOff>
    </xdr:from>
    <xdr:to>
      <xdr:col>13</xdr:col>
      <xdr:colOff>381000</xdr:colOff>
      <xdr:row>87</xdr:row>
      <xdr:rowOff>104775</xdr:rowOff>
    </xdr:to>
    <xdr:graphicFrame>
      <xdr:nvGraphicFramePr>
        <xdr:cNvPr id="2" name="Grafiek 5"/>
        <xdr:cNvGraphicFramePr/>
      </xdr:nvGraphicFramePr>
      <xdr:xfrm>
        <a:off x="85725" y="11934825"/>
        <a:ext cx="88106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142875</xdr:colOff>
      <xdr:row>4</xdr:row>
      <xdr:rowOff>47625</xdr:rowOff>
    </xdr:from>
    <xdr:to>
      <xdr:col>13</xdr:col>
      <xdr:colOff>333375</xdr:colOff>
      <xdr:row>7</xdr:row>
      <xdr:rowOff>9525</xdr:rowOff>
    </xdr:to>
    <xdr:pic>
      <xdr:nvPicPr>
        <xdr:cNvPr id="3" name="Picture 7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00975" y="86677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7</xdr:row>
      <xdr:rowOff>0</xdr:rowOff>
    </xdr:from>
    <xdr:to>
      <xdr:col>13</xdr:col>
      <xdr:colOff>295275</xdr:colOff>
      <xdr:row>9</xdr:row>
      <xdr:rowOff>161925</xdr:rowOff>
    </xdr:to>
    <xdr:pic>
      <xdr:nvPicPr>
        <xdr:cNvPr id="4" name="Picture 8" descr="182035108@01062007-17D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140017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152400</xdr:rowOff>
    </xdr:from>
    <xdr:to>
      <xdr:col>13</xdr:col>
      <xdr:colOff>390525</xdr:colOff>
      <xdr:row>66</xdr:row>
      <xdr:rowOff>76200</xdr:rowOff>
    </xdr:to>
    <xdr:graphicFrame>
      <xdr:nvGraphicFramePr>
        <xdr:cNvPr id="1" name="Grafiek 1"/>
        <xdr:cNvGraphicFramePr/>
      </xdr:nvGraphicFramePr>
      <xdr:xfrm>
        <a:off x="66675" y="7877175"/>
        <a:ext cx="8839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68</xdr:row>
      <xdr:rowOff>152400</xdr:rowOff>
    </xdr:from>
    <xdr:to>
      <xdr:col>13</xdr:col>
      <xdr:colOff>381000</xdr:colOff>
      <xdr:row>91</xdr:row>
      <xdr:rowOff>104775</xdr:rowOff>
    </xdr:to>
    <xdr:graphicFrame>
      <xdr:nvGraphicFramePr>
        <xdr:cNvPr id="2" name="Grafiek 5"/>
        <xdr:cNvGraphicFramePr/>
      </xdr:nvGraphicFramePr>
      <xdr:xfrm>
        <a:off x="85725" y="12592050"/>
        <a:ext cx="88106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190500</xdr:colOff>
      <xdr:row>4</xdr:row>
      <xdr:rowOff>47625</xdr:rowOff>
    </xdr:from>
    <xdr:to>
      <xdr:col>13</xdr:col>
      <xdr:colOff>333375</xdr:colOff>
      <xdr:row>6</xdr:row>
      <xdr:rowOff>171450</xdr:rowOff>
    </xdr:to>
    <xdr:pic>
      <xdr:nvPicPr>
        <xdr:cNvPr id="3" name="Picture 8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8600" y="866775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7</xdr:row>
      <xdr:rowOff>19050</xdr:rowOff>
    </xdr:from>
    <xdr:to>
      <xdr:col>13</xdr:col>
      <xdr:colOff>295275</xdr:colOff>
      <xdr:row>9</xdr:row>
      <xdr:rowOff>161925</xdr:rowOff>
    </xdr:to>
    <xdr:pic>
      <xdr:nvPicPr>
        <xdr:cNvPr id="4" name="Picture 9" descr="182035108@01062007-17D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00975" y="1419225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47</xdr:row>
      <xdr:rowOff>152400</xdr:rowOff>
    </xdr:from>
    <xdr:to>
      <xdr:col>13</xdr:col>
      <xdr:colOff>390525</xdr:colOff>
      <xdr:row>70</xdr:row>
      <xdr:rowOff>76200</xdr:rowOff>
    </xdr:to>
    <xdr:graphicFrame>
      <xdr:nvGraphicFramePr>
        <xdr:cNvPr id="1" name="Grafiek 1"/>
        <xdr:cNvGraphicFramePr/>
      </xdr:nvGraphicFramePr>
      <xdr:xfrm>
        <a:off x="66675" y="8391525"/>
        <a:ext cx="8839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71</xdr:row>
      <xdr:rowOff>152400</xdr:rowOff>
    </xdr:from>
    <xdr:to>
      <xdr:col>13</xdr:col>
      <xdr:colOff>381000</xdr:colOff>
      <xdr:row>94</xdr:row>
      <xdr:rowOff>104775</xdr:rowOff>
    </xdr:to>
    <xdr:graphicFrame>
      <xdr:nvGraphicFramePr>
        <xdr:cNvPr id="2" name="Grafiek 6"/>
        <xdr:cNvGraphicFramePr/>
      </xdr:nvGraphicFramePr>
      <xdr:xfrm>
        <a:off x="85725" y="12877800"/>
        <a:ext cx="88106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238125</xdr:colOff>
      <xdr:row>4</xdr:row>
      <xdr:rowOff>47625</xdr:rowOff>
    </xdr:from>
    <xdr:to>
      <xdr:col>13</xdr:col>
      <xdr:colOff>333375</xdr:colOff>
      <xdr:row>6</xdr:row>
      <xdr:rowOff>152400</xdr:rowOff>
    </xdr:to>
    <xdr:pic>
      <xdr:nvPicPr>
        <xdr:cNvPr id="3" name="Picture 14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96225" y="866775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7</xdr:row>
      <xdr:rowOff>0</xdr:rowOff>
    </xdr:from>
    <xdr:to>
      <xdr:col>13</xdr:col>
      <xdr:colOff>295275</xdr:colOff>
      <xdr:row>9</xdr:row>
      <xdr:rowOff>161925</xdr:rowOff>
    </xdr:to>
    <xdr:pic>
      <xdr:nvPicPr>
        <xdr:cNvPr id="4" name="Picture 15" descr="182035108@01062007-17D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140017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2.00390625" style="0" bestFit="1" customWidth="1"/>
    <col min="2" max="2" width="3.140625" style="0" customWidth="1"/>
    <col min="3" max="3" width="27.57421875" style="0" customWidth="1"/>
    <col min="4" max="4" width="95.00390625" style="0" customWidth="1"/>
  </cols>
  <sheetData>
    <row r="1" spans="1:4" ht="15.75">
      <c r="A1" s="136" t="s">
        <v>153</v>
      </c>
      <c r="B1" s="137"/>
      <c r="C1" s="137"/>
      <c r="D1" s="138"/>
    </row>
    <row r="2" spans="1:4" ht="12.75">
      <c r="A2" s="57">
        <v>1</v>
      </c>
      <c r="B2" s="58" t="s">
        <v>159</v>
      </c>
      <c r="C2" s="58"/>
      <c r="D2" s="60"/>
    </row>
    <row r="3" spans="1:4" ht="12.75">
      <c r="A3" s="69"/>
      <c r="B3" s="90"/>
      <c r="C3" s="3" t="s">
        <v>164</v>
      </c>
      <c r="D3" s="63" t="s">
        <v>165</v>
      </c>
    </row>
    <row r="4" spans="1:4" ht="12.75">
      <c r="A4" s="69"/>
      <c r="B4" s="90"/>
      <c r="C4" s="3"/>
      <c r="D4" s="63"/>
    </row>
    <row r="5" spans="1:4" ht="12.75">
      <c r="A5" s="69"/>
      <c r="B5" s="90"/>
      <c r="C5" s="3" t="s">
        <v>160</v>
      </c>
      <c r="D5" s="63" t="s">
        <v>163</v>
      </c>
    </row>
    <row r="6" spans="1:4" ht="12.75">
      <c r="A6" s="69"/>
      <c r="B6" s="90"/>
      <c r="C6" s="3"/>
      <c r="D6" s="63"/>
    </row>
    <row r="7" spans="1:4" ht="12.75">
      <c r="A7" s="61"/>
      <c r="B7" s="62"/>
      <c r="C7" s="62" t="s">
        <v>161</v>
      </c>
      <c r="D7" s="63" t="s">
        <v>70</v>
      </c>
    </row>
    <row r="8" spans="1:4" ht="12.75">
      <c r="A8" s="61"/>
      <c r="B8" s="62"/>
      <c r="C8" s="62"/>
      <c r="D8" s="63" t="s">
        <v>133</v>
      </c>
    </row>
    <row r="9" spans="1:4" ht="12.75">
      <c r="A9" s="61"/>
      <c r="B9" s="62"/>
      <c r="C9" s="62"/>
      <c r="D9" s="63"/>
    </row>
    <row r="10" spans="1:4" ht="12.75">
      <c r="A10" s="61"/>
      <c r="B10" s="3"/>
      <c r="C10" s="3" t="s">
        <v>162</v>
      </c>
      <c r="D10" s="63" t="s">
        <v>83</v>
      </c>
    </row>
    <row r="11" spans="1:4" ht="12.75">
      <c r="A11" s="61"/>
      <c r="B11" s="62"/>
      <c r="C11" s="62"/>
      <c r="D11" s="112" t="s">
        <v>84</v>
      </c>
    </row>
    <row r="12" spans="1:4" ht="12.75">
      <c r="A12" s="64"/>
      <c r="B12" s="65"/>
      <c r="C12" s="65"/>
      <c r="D12" s="66" t="s">
        <v>89</v>
      </c>
    </row>
    <row r="13" spans="1:4" ht="12.75">
      <c r="A13" s="69">
        <v>2</v>
      </c>
      <c r="B13" s="90" t="s">
        <v>30</v>
      </c>
      <c r="C13" s="62"/>
      <c r="D13" s="63"/>
    </row>
    <row r="14" spans="1:4" ht="12.75">
      <c r="A14" s="61"/>
      <c r="B14" s="62">
        <v>1</v>
      </c>
      <c r="C14" s="62" t="s">
        <v>31</v>
      </c>
      <c r="D14" s="63" t="s">
        <v>40</v>
      </c>
    </row>
    <row r="15" spans="1:4" ht="12.75">
      <c r="A15" s="61"/>
      <c r="B15" s="62"/>
      <c r="C15" s="62"/>
      <c r="D15" s="63" t="s">
        <v>32</v>
      </c>
    </row>
    <row r="16" spans="1:4" ht="12.75">
      <c r="A16" s="61"/>
      <c r="B16" s="62"/>
      <c r="C16" s="62"/>
      <c r="D16" s="63" t="s">
        <v>33</v>
      </c>
    </row>
    <row r="17" spans="1:4" ht="12.75">
      <c r="A17" s="61"/>
      <c r="B17" s="62"/>
      <c r="C17" s="62"/>
      <c r="D17" s="63"/>
    </row>
    <row r="18" spans="1:4" ht="12.75">
      <c r="A18" s="61"/>
      <c r="B18" s="62">
        <v>2</v>
      </c>
      <c r="C18" s="62" t="s">
        <v>36</v>
      </c>
      <c r="D18" s="63" t="s">
        <v>71</v>
      </c>
    </row>
    <row r="19" spans="1:4" ht="12.75">
      <c r="A19" s="61"/>
      <c r="B19" s="62"/>
      <c r="C19" s="62"/>
      <c r="D19" s="63" t="s">
        <v>76</v>
      </c>
    </row>
    <row r="20" spans="1:4" ht="12.75">
      <c r="A20" s="61"/>
      <c r="B20" s="62"/>
      <c r="C20" s="62"/>
      <c r="D20" s="63" t="s">
        <v>34</v>
      </c>
    </row>
    <row r="21" spans="1:4" ht="12.75">
      <c r="A21" s="61"/>
      <c r="B21" s="62"/>
      <c r="C21" s="62"/>
      <c r="D21" s="63" t="s">
        <v>44</v>
      </c>
    </row>
    <row r="22" spans="1:4" ht="12.75">
      <c r="A22" s="61"/>
      <c r="B22" s="62"/>
      <c r="C22" s="62"/>
      <c r="D22" s="63" t="s">
        <v>66</v>
      </c>
    </row>
    <row r="23" spans="1:4" ht="12.75">
      <c r="A23" s="61"/>
      <c r="B23" s="62"/>
      <c r="C23" s="62"/>
      <c r="D23" s="63" t="s">
        <v>41</v>
      </c>
    </row>
    <row r="24" spans="1:4" ht="12.75">
      <c r="A24" s="61"/>
      <c r="B24" s="62"/>
      <c r="C24" s="62"/>
      <c r="D24" s="63" t="s">
        <v>72</v>
      </c>
    </row>
    <row r="25" spans="1:4" ht="12.75">
      <c r="A25" s="61"/>
      <c r="B25" s="62"/>
      <c r="C25" s="62"/>
      <c r="D25" s="63"/>
    </row>
    <row r="26" spans="1:4" ht="12.75">
      <c r="A26" s="67"/>
      <c r="B26" s="62">
        <v>3</v>
      </c>
      <c r="C26" s="62" t="s">
        <v>35</v>
      </c>
      <c r="D26" s="63" t="s">
        <v>45</v>
      </c>
    </row>
    <row r="27" spans="1:4" ht="12.75">
      <c r="A27" s="61"/>
      <c r="B27" s="62"/>
      <c r="C27" s="62"/>
      <c r="D27" s="63" t="s">
        <v>73</v>
      </c>
    </row>
    <row r="28" spans="1:4" ht="12.75">
      <c r="A28" s="64"/>
      <c r="B28" s="65"/>
      <c r="C28" s="65"/>
      <c r="D28" s="70"/>
    </row>
    <row r="29" spans="1:4" ht="12.75">
      <c r="A29" s="68"/>
      <c r="B29" s="59"/>
      <c r="C29" s="59"/>
      <c r="D29" s="60"/>
    </row>
    <row r="30" spans="1:4" ht="12.75">
      <c r="A30" s="69" t="s">
        <v>37</v>
      </c>
      <c r="B30" s="62"/>
      <c r="C30" s="62"/>
      <c r="D30" s="63" t="s">
        <v>38</v>
      </c>
    </row>
    <row r="31" spans="1:4" ht="12.75">
      <c r="A31" s="69"/>
      <c r="B31" s="62"/>
      <c r="C31" s="62"/>
      <c r="D31" s="63" t="s">
        <v>39</v>
      </c>
    </row>
    <row r="32" spans="1:4" ht="12.75">
      <c r="A32" s="69"/>
      <c r="B32" s="62"/>
      <c r="C32" s="62"/>
      <c r="D32" s="63" t="s">
        <v>65</v>
      </c>
    </row>
    <row r="33" spans="1:4" ht="12.75">
      <c r="A33" s="69"/>
      <c r="B33" s="62"/>
      <c r="C33" s="62"/>
      <c r="D33" s="63"/>
    </row>
    <row r="34" spans="1:4" ht="12.75">
      <c r="A34" s="69" t="s">
        <v>42</v>
      </c>
      <c r="B34" s="62"/>
      <c r="C34" s="62"/>
      <c r="D34" s="63" t="s">
        <v>46</v>
      </c>
    </row>
    <row r="35" spans="1:4" ht="12.75">
      <c r="A35" s="69"/>
      <c r="B35" s="62"/>
      <c r="C35" s="62"/>
      <c r="D35" s="63"/>
    </row>
    <row r="36" spans="1:4" ht="12.75">
      <c r="A36" s="69" t="s">
        <v>43</v>
      </c>
      <c r="B36" s="62"/>
      <c r="C36" s="62"/>
      <c r="D36" s="63" t="s">
        <v>92</v>
      </c>
    </row>
    <row r="37" spans="1:4" ht="12.75">
      <c r="A37" s="69"/>
      <c r="B37" s="62"/>
      <c r="C37" s="62"/>
      <c r="D37" s="63" t="s">
        <v>88</v>
      </c>
    </row>
    <row r="38" spans="1:4" ht="12.75">
      <c r="A38" s="69"/>
      <c r="B38" s="62"/>
      <c r="C38" s="62"/>
      <c r="D38" s="63"/>
    </row>
    <row r="39" spans="1:4" ht="12.75">
      <c r="A39" s="69"/>
      <c r="B39" s="62"/>
      <c r="C39" s="62"/>
      <c r="D39" s="63" t="s">
        <v>134</v>
      </c>
    </row>
    <row r="40" spans="1:4" ht="12.75">
      <c r="A40" s="64"/>
      <c r="B40" s="65"/>
      <c r="C40" s="65"/>
      <c r="D40" s="66" t="s">
        <v>135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C9" sqref="C9:D54"/>
    </sheetView>
  </sheetViews>
  <sheetFormatPr defaultColWidth="9.140625" defaultRowHeight="12.75"/>
  <cols>
    <col min="1" max="1" width="2.00390625" style="0" bestFit="1" customWidth="1"/>
    <col min="2" max="2" width="3.140625" style="0" customWidth="1"/>
    <col min="3" max="3" width="27.57421875" style="0" customWidth="1"/>
    <col min="4" max="4" width="95.00390625" style="0" customWidth="1"/>
  </cols>
  <sheetData>
    <row r="1" spans="1:4" ht="15.75">
      <c r="A1" s="136" t="s">
        <v>155</v>
      </c>
      <c r="B1" s="137"/>
      <c r="C1" s="137"/>
      <c r="D1" s="138"/>
    </row>
    <row r="2" spans="3:4" ht="12.75">
      <c r="C2" s="58" t="s">
        <v>136</v>
      </c>
      <c r="D2" s="133" t="s">
        <v>158</v>
      </c>
    </row>
    <row r="3" spans="3:4" ht="12.75">
      <c r="C3" s="61" t="s">
        <v>156</v>
      </c>
      <c r="D3" s="134" t="s">
        <v>137</v>
      </c>
    </row>
    <row r="4" spans="3:4" ht="12.75">
      <c r="C4" s="61"/>
      <c r="D4" s="134" t="s">
        <v>157</v>
      </c>
    </row>
    <row r="5" spans="3:4" ht="12.75">
      <c r="C5" s="61"/>
      <c r="D5" s="134" t="s">
        <v>149</v>
      </c>
    </row>
    <row r="6" spans="3:4" ht="12.75">
      <c r="C6" s="61"/>
      <c r="D6" s="134" t="s">
        <v>150</v>
      </c>
    </row>
    <row r="7" spans="3:4" ht="12.75">
      <c r="C7" s="61"/>
      <c r="D7" s="134" t="s">
        <v>151</v>
      </c>
    </row>
    <row r="8" spans="3:4" ht="12.75">
      <c r="C8" s="64"/>
      <c r="D8" s="135" t="s">
        <v>152</v>
      </c>
    </row>
    <row r="9" ht="23.25">
      <c r="C9" s="132" t="s">
        <v>154</v>
      </c>
    </row>
    <row r="10" ht="13.5" thickBot="1">
      <c r="C10" s="1"/>
    </row>
    <row r="11" spans="3:4" ht="12.75">
      <c r="C11" s="139" t="s">
        <v>138</v>
      </c>
      <c r="D11" s="139"/>
    </row>
    <row r="12" spans="3:4" ht="12.75">
      <c r="C12" s="140"/>
      <c r="D12" s="140"/>
    </row>
    <row r="13" spans="3:4" ht="12.75">
      <c r="C13" s="140"/>
      <c r="D13" s="140"/>
    </row>
    <row r="14" spans="3:4" ht="13.5" thickBot="1">
      <c r="C14" s="141"/>
      <c r="D14" s="141"/>
    </row>
    <row r="15" spans="3:4" ht="12.75">
      <c r="C15" s="139" t="s">
        <v>139</v>
      </c>
      <c r="D15" s="139"/>
    </row>
    <row r="16" spans="3:4" ht="12.75">
      <c r="C16" s="140"/>
      <c r="D16" s="140"/>
    </row>
    <row r="17" spans="3:4" ht="12.75">
      <c r="C17" s="140"/>
      <c r="D17" s="140"/>
    </row>
    <row r="18" spans="3:4" ht="13.5" thickBot="1">
      <c r="C18" s="141"/>
      <c r="D18" s="141"/>
    </row>
    <row r="19" spans="3:4" ht="12.75">
      <c r="C19" s="139" t="s">
        <v>140</v>
      </c>
      <c r="D19" s="139"/>
    </row>
    <row r="20" spans="3:4" ht="12.75">
      <c r="C20" s="140"/>
      <c r="D20" s="140"/>
    </row>
    <row r="21" spans="3:4" ht="12.75">
      <c r="C21" s="140"/>
      <c r="D21" s="140"/>
    </row>
    <row r="22" spans="3:4" ht="13.5" thickBot="1">
      <c r="C22" s="141"/>
      <c r="D22" s="141"/>
    </row>
    <row r="23" spans="3:4" ht="12.75">
      <c r="C23" s="139" t="s">
        <v>141</v>
      </c>
      <c r="D23" s="139"/>
    </row>
    <row r="24" spans="3:4" ht="12.75">
      <c r="C24" s="140"/>
      <c r="D24" s="140"/>
    </row>
    <row r="25" spans="3:4" ht="12.75">
      <c r="C25" s="140"/>
      <c r="D25" s="140"/>
    </row>
    <row r="26" spans="3:4" ht="13.5" thickBot="1">
      <c r="C26" s="141"/>
      <c r="D26" s="141"/>
    </row>
    <row r="27" spans="3:4" ht="12.75">
      <c r="C27" s="139" t="s">
        <v>142</v>
      </c>
      <c r="D27" s="139"/>
    </row>
    <row r="28" spans="3:4" ht="12.75">
      <c r="C28" s="140"/>
      <c r="D28" s="140"/>
    </row>
    <row r="29" spans="3:4" ht="12.75">
      <c r="C29" s="140"/>
      <c r="D29" s="140"/>
    </row>
    <row r="30" spans="3:4" ht="13.5" thickBot="1">
      <c r="C30" s="141"/>
      <c r="D30" s="141"/>
    </row>
    <row r="31" spans="3:4" ht="12.75">
      <c r="C31" s="139" t="s">
        <v>143</v>
      </c>
      <c r="D31" s="139"/>
    </row>
    <row r="32" spans="3:4" ht="12.75">
      <c r="C32" s="140"/>
      <c r="D32" s="140"/>
    </row>
    <row r="33" spans="3:4" ht="12.75">
      <c r="C33" s="140"/>
      <c r="D33" s="140"/>
    </row>
    <row r="34" spans="3:4" ht="13.5" thickBot="1">
      <c r="C34" s="141"/>
      <c r="D34" s="141"/>
    </row>
    <row r="35" spans="3:4" ht="12.75">
      <c r="C35" s="139" t="s">
        <v>144</v>
      </c>
      <c r="D35" s="139"/>
    </row>
    <row r="36" spans="3:4" ht="12.75">
      <c r="C36" s="140"/>
      <c r="D36" s="140"/>
    </row>
    <row r="37" spans="3:4" ht="12.75">
      <c r="C37" s="140"/>
      <c r="D37" s="140"/>
    </row>
    <row r="38" spans="3:4" ht="13.5" thickBot="1">
      <c r="C38" s="141"/>
      <c r="D38" s="141"/>
    </row>
    <row r="39" spans="3:4" ht="12.75">
      <c r="C39" s="139" t="s">
        <v>145</v>
      </c>
      <c r="D39" s="139"/>
    </row>
    <row r="40" spans="3:4" ht="12.75">
      <c r="C40" s="140"/>
      <c r="D40" s="140"/>
    </row>
    <row r="41" spans="3:4" ht="12.75">
      <c r="C41" s="140"/>
      <c r="D41" s="140"/>
    </row>
    <row r="42" spans="3:4" ht="13.5" thickBot="1">
      <c r="C42" s="141"/>
      <c r="D42" s="141"/>
    </row>
    <row r="43" spans="3:4" ht="12.75">
      <c r="C43" s="139" t="s">
        <v>146</v>
      </c>
      <c r="D43" s="139"/>
    </row>
    <row r="44" spans="3:4" ht="12.75">
      <c r="C44" s="140"/>
      <c r="D44" s="140"/>
    </row>
    <row r="45" spans="3:4" ht="12.75">
      <c r="C45" s="140"/>
      <c r="D45" s="140"/>
    </row>
    <row r="46" spans="3:4" ht="13.5" thickBot="1">
      <c r="C46" s="141"/>
      <c r="D46" s="141"/>
    </row>
    <row r="47" spans="3:4" ht="12.75">
      <c r="C47" s="139" t="s">
        <v>147</v>
      </c>
      <c r="D47" s="139"/>
    </row>
    <row r="48" spans="3:4" ht="12.75">
      <c r="C48" s="140"/>
      <c r="D48" s="140"/>
    </row>
    <row r="49" spans="3:4" ht="12.75">
      <c r="C49" s="140"/>
      <c r="D49" s="140"/>
    </row>
    <row r="50" spans="3:4" ht="13.5" thickBot="1">
      <c r="C50" s="141"/>
      <c r="D50" s="141"/>
    </row>
    <row r="51" spans="3:4" ht="12.75">
      <c r="C51" s="139" t="s">
        <v>148</v>
      </c>
      <c r="D51" s="139"/>
    </row>
    <row r="52" spans="3:4" ht="12.75">
      <c r="C52" s="140"/>
      <c r="D52" s="140"/>
    </row>
    <row r="53" spans="3:4" ht="12.75">
      <c r="C53" s="140"/>
      <c r="D53" s="140"/>
    </row>
    <row r="54" spans="3:4" ht="13.5" thickBot="1">
      <c r="C54" s="141"/>
      <c r="D54" s="141"/>
    </row>
  </sheetData>
  <sheetProtection/>
  <mergeCells count="23">
    <mergeCell ref="C35:C38"/>
    <mergeCell ref="D35:D38"/>
    <mergeCell ref="C39:C42"/>
    <mergeCell ref="D39:D42"/>
    <mergeCell ref="C51:C54"/>
    <mergeCell ref="D51:D54"/>
    <mergeCell ref="C43:C46"/>
    <mergeCell ref="D43:D46"/>
    <mergeCell ref="C47:C50"/>
    <mergeCell ref="D47:D50"/>
    <mergeCell ref="C23:C26"/>
    <mergeCell ref="D23:D26"/>
    <mergeCell ref="C27:C30"/>
    <mergeCell ref="D27:D30"/>
    <mergeCell ref="C31:C34"/>
    <mergeCell ref="D31:D34"/>
    <mergeCell ref="A1:D1"/>
    <mergeCell ref="C11:C14"/>
    <mergeCell ref="D11:D14"/>
    <mergeCell ref="C15:C18"/>
    <mergeCell ref="D15:D18"/>
    <mergeCell ref="C19:C22"/>
    <mergeCell ref="D19:D22"/>
  </mergeCells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0"/>
  <sheetViews>
    <sheetView zoomScale="75" zoomScaleNormal="75" zoomScalePageLayoutView="0" workbookViewId="0" topLeftCell="A1">
      <selection activeCell="V23" sqref="V23"/>
    </sheetView>
  </sheetViews>
  <sheetFormatPr defaultColWidth="9.140625" defaultRowHeight="12.75"/>
  <cols>
    <col min="1" max="1" width="4.28125" style="123" customWidth="1"/>
    <col min="8" max="8" width="6.7109375" style="0" customWidth="1"/>
    <col min="9" max="9" width="7.28125" style="0" customWidth="1"/>
    <col min="10" max="10" width="42.28125" style="0" customWidth="1"/>
    <col min="11" max="12" width="11.00390625" style="0" customWidth="1"/>
  </cols>
  <sheetData>
    <row r="2" spans="1:21" s="1" customFormat="1" ht="20.25">
      <c r="A2" s="122"/>
      <c r="B2" s="174" t="s">
        <v>97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18">
      <c r="A3" s="122"/>
      <c r="B3" s="177" t="s">
        <v>98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21" customHeight="1">
      <c r="A4" s="122"/>
      <c r="B4" s="172" t="s">
        <v>50</v>
      </c>
      <c r="C4" s="172"/>
      <c r="D4" s="172"/>
      <c r="E4" s="172"/>
      <c r="F4" s="172"/>
      <c r="G4" s="172"/>
      <c r="H4" s="172"/>
      <c r="I4" s="172"/>
      <c r="J4" s="172"/>
      <c r="K4" s="173"/>
      <c r="L4" s="173"/>
      <c r="M4" s="3"/>
      <c r="N4" s="3"/>
      <c r="O4" s="3"/>
      <c r="P4" s="3"/>
      <c r="Q4" s="3"/>
      <c r="R4" s="3"/>
      <c r="S4" s="3"/>
      <c r="T4" s="3"/>
      <c r="U4" s="3"/>
    </row>
    <row r="5" spans="1:21" s="1" customFormat="1" ht="21" customHeight="1">
      <c r="A5" s="122"/>
      <c r="B5" s="172" t="s">
        <v>49</v>
      </c>
      <c r="C5" s="172"/>
      <c r="D5" s="172"/>
      <c r="E5" s="172"/>
      <c r="F5" s="172"/>
      <c r="G5" s="172"/>
      <c r="H5" s="172"/>
      <c r="I5" s="172"/>
      <c r="J5" s="172"/>
      <c r="K5" s="173"/>
      <c r="L5" s="17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21" customHeight="1">
      <c r="A6" s="122"/>
      <c r="B6" s="166" t="s">
        <v>55</v>
      </c>
      <c r="C6" s="167"/>
      <c r="D6" s="167"/>
      <c r="E6" s="167"/>
      <c r="F6" s="167"/>
      <c r="G6" s="167"/>
      <c r="H6" s="167"/>
      <c r="I6" s="167"/>
      <c r="J6" s="168"/>
      <c r="K6" s="95"/>
      <c r="L6" s="95"/>
      <c r="M6" s="3"/>
      <c r="N6" s="3"/>
      <c r="O6" s="3"/>
      <c r="P6" s="3"/>
      <c r="Q6" s="3"/>
      <c r="R6" s="3"/>
      <c r="S6" s="3"/>
      <c r="T6" s="3"/>
      <c r="U6" s="3"/>
    </row>
    <row r="7" spans="1:21" s="1" customFormat="1" ht="21" customHeight="1">
      <c r="A7" s="122"/>
      <c r="B7" s="166" t="s">
        <v>60</v>
      </c>
      <c r="C7" s="167"/>
      <c r="D7" s="167"/>
      <c r="E7" s="167"/>
      <c r="F7" s="167"/>
      <c r="G7" s="167"/>
      <c r="H7" s="167"/>
      <c r="I7" s="167"/>
      <c r="J7" s="168"/>
      <c r="K7" s="95"/>
      <c r="L7" s="95"/>
      <c r="M7" s="3"/>
      <c r="N7" s="3"/>
      <c r="O7" s="3"/>
      <c r="P7" s="3"/>
      <c r="Q7" s="3"/>
      <c r="R7" s="3"/>
      <c r="S7" s="3"/>
      <c r="T7" s="3"/>
      <c r="U7" s="3"/>
    </row>
    <row r="8" spans="1:21" s="1" customFormat="1" ht="21" customHeight="1">
      <c r="A8" s="122"/>
      <c r="B8" s="166" t="s">
        <v>56</v>
      </c>
      <c r="C8" s="167"/>
      <c r="D8" s="167"/>
      <c r="E8" s="167"/>
      <c r="F8" s="167"/>
      <c r="G8" s="167"/>
      <c r="H8" s="167"/>
      <c r="I8" s="167"/>
      <c r="J8" s="168"/>
      <c r="K8" s="95"/>
      <c r="L8" s="95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21" customHeight="1">
      <c r="A9" s="122"/>
      <c r="B9" s="166" t="s">
        <v>57</v>
      </c>
      <c r="C9" s="167"/>
      <c r="D9" s="167"/>
      <c r="E9" s="167"/>
      <c r="F9" s="167"/>
      <c r="G9" s="167"/>
      <c r="H9" s="167"/>
      <c r="I9" s="167"/>
      <c r="J9" s="168"/>
      <c r="K9" s="95"/>
      <c r="L9" s="95"/>
      <c r="M9" s="3"/>
      <c r="N9" s="3"/>
      <c r="O9" s="3"/>
      <c r="P9" s="3"/>
      <c r="Q9" s="3"/>
      <c r="R9" s="3"/>
      <c r="S9" s="3"/>
      <c r="T9" s="3"/>
      <c r="U9" s="3"/>
    </row>
    <row r="10" spans="1:21" s="1" customFormat="1" ht="30" customHeight="1">
      <c r="A10" s="122"/>
      <c r="B10" s="169" t="s">
        <v>99</v>
      </c>
      <c r="C10" s="170"/>
      <c r="D10" s="170"/>
      <c r="E10" s="170"/>
      <c r="F10" s="170"/>
      <c r="G10" s="170"/>
      <c r="H10" s="170"/>
      <c r="I10" s="170"/>
      <c r="J10" s="171"/>
      <c r="K10" s="96"/>
      <c r="L10" s="96"/>
      <c r="M10" s="3"/>
      <c r="N10" s="3"/>
      <c r="O10" s="3"/>
      <c r="P10" s="3"/>
      <c r="Q10" s="3"/>
      <c r="R10" s="3"/>
      <c r="S10" s="3"/>
      <c r="T10" s="3"/>
      <c r="U10" s="3"/>
    </row>
    <row r="11" spans="2:12" ht="21" customHeight="1">
      <c r="B11" s="160" t="s">
        <v>100</v>
      </c>
      <c r="C11" s="161"/>
      <c r="D11" s="161"/>
      <c r="E11" s="161"/>
      <c r="F11" s="161"/>
      <c r="G11" s="161"/>
      <c r="H11" s="161"/>
      <c r="I11" s="161"/>
      <c r="J11" s="162"/>
      <c r="K11" s="102" t="s">
        <v>101</v>
      </c>
      <c r="L11" s="102" t="s">
        <v>102</v>
      </c>
    </row>
    <row r="12" spans="1:12" ht="21" customHeight="1">
      <c r="A12" s="123">
        <v>1</v>
      </c>
      <c r="B12" s="154" t="s">
        <v>103</v>
      </c>
      <c r="C12" s="155"/>
      <c r="D12" s="155"/>
      <c r="E12" s="155"/>
      <c r="F12" s="155"/>
      <c r="G12" s="155"/>
      <c r="H12" s="155"/>
      <c r="I12" s="155"/>
      <c r="J12" s="156"/>
      <c r="K12" s="102" t="s">
        <v>54</v>
      </c>
      <c r="L12" s="102" t="s">
        <v>54</v>
      </c>
    </row>
    <row r="13" spans="1:12" ht="21" customHeight="1">
      <c r="A13" s="123">
        <v>2</v>
      </c>
      <c r="B13" s="154" t="s">
        <v>104</v>
      </c>
      <c r="C13" s="155"/>
      <c r="D13" s="155"/>
      <c r="E13" s="155"/>
      <c r="F13" s="155"/>
      <c r="G13" s="155"/>
      <c r="H13" s="155"/>
      <c r="I13" s="155"/>
      <c r="J13" s="156"/>
      <c r="K13" s="102" t="s">
        <v>54</v>
      </c>
      <c r="L13" s="102" t="s">
        <v>54</v>
      </c>
    </row>
    <row r="14" spans="1:12" ht="21" customHeight="1">
      <c r="A14" s="123">
        <v>3</v>
      </c>
      <c r="B14" s="154" t="s">
        <v>105</v>
      </c>
      <c r="C14" s="155"/>
      <c r="D14" s="155"/>
      <c r="E14" s="155"/>
      <c r="F14" s="155"/>
      <c r="G14" s="155"/>
      <c r="H14" s="155"/>
      <c r="I14" s="155"/>
      <c r="J14" s="156"/>
      <c r="K14" s="102" t="s">
        <v>54</v>
      </c>
      <c r="L14" s="102" t="s">
        <v>54</v>
      </c>
    </row>
    <row r="15" spans="1:12" ht="21" customHeight="1">
      <c r="A15" s="123">
        <v>4</v>
      </c>
      <c r="B15" s="154" t="s">
        <v>106</v>
      </c>
      <c r="C15" s="155"/>
      <c r="D15" s="155"/>
      <c r="E15" s="155"/>
      <c r="F15" s="155"/>
      <c r="G15" s="155"/>
      <c r="H15" s="155"/>
      <c r="I15" s="155"/>
      <c r="J15" s="156"/>
      <c r="K15" s="102" t="s">
        <v>54</v>
      </c>
      <c r="L15" s="102" t="s">
        <v>54</v>
      </c>
    </row>
    <row r="16" spans="1:12" ht="21" customHeight="1">
      <c r="A16" s="123">
        <v>5</v>
      </c>
      <c r="B16" s="154" t="s">
        <v>107</v>
      </c>
      <c r="C16" s="155"/>
      <c r="D16" s="155"/>
      <c r="E16" s="155"/>
      <c r="F16" s="155"/>
      <c r="G16" s="155"/>
      <c r="H16" s="155"/>
      <c r="I16" s="155"/>
      <c r="J16" s="156"/>
      <c r="K16" s="102" t="s">
        <v>54</v>
      </c>
      <c r="L16" s="102" t="s">
        <v>54</v>
      </c>
    </row>
    <row r="17" spans="2:12" ht="21" customHeight="1">
      <c r="B17" s="124" t="s">
        <v>108</v>
      </c>
      <c r="C17" s="125"/>
      <c r="D17" s="125"/>
      <c r="E17" s="125"/>
      <c r="F17" s="125"/>
      <c r="G17" s="125"/>
      <c r="H17" s="125"/>
      <c r="I17" s="125"/>
      <c r="J17" s="126"/>
      <c r="K17" s="127"/>
      <c r="L17" s="127"/>
    </row>
    <row r="18" spans="1:12" ht="21" customHeight="1">
      <c r="A18" s="123">
        <v>6</v>
      </c>
      <c r="B18" s="154" t="s">
        <v>109</v>
      </c>
      <c r="C18" s="155"/>
      <c r="D18" s="155"/>
      <c r="E18" s="155"/>
      <c r="F18" s="155"/>
      <c r="G18" s="155"/>
      <c r="H18" s="155"/>
      <c r="I18" s="155"/>
      <c r="J18" s="156"/>
      <c r="K18" s="102" t="s">
        <v>54</v>
      </c>
      <c r="L18" s="102" t="s">
        <v>54</v>
      </c>
    </row>
    <row r="19" spans="1:12" ht="21" customHeight="1">
      <c r="A19" s="123">
        <v>7</v>
      </c>
      <c r="B19" s="154" t="s">
        <v>110</v>
      </c>
      <c r="C19" s="155"/>
      <c r="D19" s="155"/>
      <c r="E19" s="155"/>
      <c r="F19" s="155"/>
      <c r="G19" s="155"/>
      <c r="H19" s="155"/>
      <c r="I19" s="155"/>
      <c r="J19" s="156"/>
      <c r="K19" s="102" t="s">
        <v>54</v>
      </c>
      <c r="L19" s="102" t="s">
        <v>54</v>
      </c>
    </row>
    <row r="20" spans="1:12" ht="21" customHeight="1">
      <c r="A20" s="123">
        <f>1+A19</f>
        <v>8</v>
      </c>
      <c r="B20" s="154" t="s">
        <v>111</v>
      </c>
      <c r="C20" s="155"/>
      <c r="D20" s="155"/>
      <c r="E20" s="155"/>
      <c r="F20" s="155"/>
      <c r="G20" s="155"/>
      <c r="H20" s="155"/>
      <c r="I20" s="155"/>
      <c r="J20" s="156"/>
      <c r="K20" s="102" t="s">
        <v>54</v>
      </c>
      <c r="L20" s="102" t="s">
        <v>54</v>
      </c>
    </row>
    <row r="21" spans="2:12" ht="21" customHeight="1">
      <c r="B21" s="160" t="s">
        <v>112</v>
      </c>
      <c r="C21" s="164"/>
      <c r="D21" s="164"/>
      <c r="E21" s="164"/>
      <c r="F21" s="164"/>
      <c r="G21" s="164"/>
      <c r="H21" s="164"/>
      <c r="I21" s="164"/>
      <c r="J21" s="165"/>
      <c r="K21" s="127"/>
      <c r="L21" s="127"/>
    </row>
    <row r="22" spans="1:12" ht="21" customHeight="1">
      <c r="A22" s="123">
        <v>9</v>
      </c>
      <c r="B22" s="154" t="s">
        <v>113</v>
      </c>
      <c r="C22" s="155"/>
      <c r="D22" s="155"/>
      <c r="E22" s="155"/>
      <c r="F22" s="155"/>
      <c r="G22" s="155"/>
      <c r="H22" s="155"/>
      <c r="I22" s="155"/>
      <c r="J22" s="156"/>
      <c r="K22" s="102" t="s">
        <v>54</v>
      </c>
      <c r="L22" s="102" t="s">
        <v>54</v>
      </c>
    </row>
    <row r="23" spans="1:12" ht="21" customHeight="1">
      <c r="A23" s="123">
        <f aca="true" t="shared" si="0" ref="A23:A28">1+A22</f>
        <v>10</v>
      </c>
      <c r="B23" s="154" t="s">
        <v>114</v>
      </c>
      <c r="C23" s="155"/>
      <c r="D23" s="155"/>
      <c r="E23" s="155"/>
      <c r="F23" s="155"/>
      <c r="G23" s="155"/>
      <c r="H23" s="155"/>
      <c r="I23" s="155"/>
      <c r="J23" s="156"/>
      <c r="K23" s="102" t="s">
        <v>54</v>
      </c>
      <c r="L23" s="102" t="s">
        <v>54</v>
      </c>
    </row>
    <row r="24" spans="1:12" ht="21" customHeight="1">
      <c r="A24" s="123">
        <v>11</v>
      </c>
      <c r="B24" s="154" t="s">
        <v>115</v>
      </c>
      <c r="C24" s="155"/>
      <c r="D24" s="155"/>
      <c r="E24" s="155"/>
      <c r="F24" s="155"/>
      <c r="G24" s="155"/>
      <c r="H24" s="155"/>
      <c r="I24" s="155"/>
      <c r="J24" s="156"/>
      <c r="K24" s="102" t="s">
        <v>54</v>
      </c>
      <c r="L24" s="102" t="s">
        <v>54</v>
      </c>
    </row>
    <row r="25" spans="1:12" ht="33" customHeight="1">
      <c r="A25" s="123">
        <f t="shared" si="0"/>
        <v>12</v>
      </c>
      <c r="B25" s="163" t="s">
        <v>116</v>
      </c>
      <c r="C25" s="155"/>
      <c r="D25" s="155"/>
      <c r="E25" s="155"/>
      <c r="F25" s="155"/>
      <c r="G25" s="155"/>
      <c r="H25" s="155"/>
      <c r="I25" s="155"/>
      <c r="J25" s="156"/>
      <c r="K25" s="102" t="s">
        <v>54</v>
      </c>
      <c r="L25" s="102" t="s">
        <v>54</v>
      </c>
    </row>
    <row r="26" spans="1:12" ht="21" customHeight="1">
      <c r="A26" s="123">
        <f t="shared" si="0"/>
        <v>13</v>
      </c>
      <c r="B26" s="154" t="s">
        <v>117</v>
      </c>
      <c r="C26" s="155"/>
      <c r="D26" s="155"/>
      <c r="E26" s="155"/>
      <c r="F26" s="155"/>
      <c r="G26" s="155"/>
      <c r="H26" s="155"/>
      <c r="I26" s="155"/>
      <c r="J26" s="156"/>
      <c r="K26" s="102" t="s">
        <v>54</v>
      </c>
      <c r="L26" s="102" t="s">
        <v>54</v>
      </c>
    </row>
    <row r="27" spans="1:12" ht="21" customHeight="1">
      <c r="A27" s="123">
        <f t="shared" si="0"/>
        <v>14</v>
      </c>
      <c r="B27" s="154" t="s">
        <v>118</v>
      </c>
      <c r="C27" s="155"/>
      <c r="D27" s="155"/>
      <c r="E27" s="155"/>
      <c r="F27" s="155"/>
      <c r="G27" s="155"/>
      <c r="H27" s="155"/>
      <c r="I27" s="155"/>
      <c r="J27" s="156"/>
      <c r="K27" s="102" t="s">
        <v>54</v>
      </c>
      <c r="L27" s="102" t="s">
        <v>54</v>
      </c>
    </row>
    <row r="28" spans="1:12" ht="21" customHeight="1">
      <c r="A28" s="123">
        <f t="shared" si="0"/>
        <v>15</v>
      </c>
      <c r="B28" s="154" t="s">
        <v>119</v>
      </c>
      <c r="C28" s="155"/>
      <c r="D28" s="155"/>
      <c r="E28" s="155"/>
      <c r="F28" s="155"/>
      <c r="G28" s="155"/>
      <c r="H28" s="155"/>
      <c r="I28" s="155"/>
      <c r="J28" s="156"/>
      <c r="K28" s="102" t="s">
        <v>54</v>
      </c>
      <c r="L28" s="102" t="s">
        <v>54</v>
      </c>
    </row>
    <row r="29" spans="2:12" ht="21" customHeight="1">
      <c r="B29" s="160" t="s">
        <v>120</v>
      </c>
      <c r="C29" s="161"/>
      <c r="D29" s="161"/>
      <c r="E29" s="161"/>
      <c r="F29" s="161"/>
      <c r="G29" s="161"/>
      <c r="H29" s="161"/>
      <c r="I29" s="161"/>
      <c r="J29" s="162"/>
      <c r="K29" s="127"/>
      <c r="L29" s="127"/>
    </row>
    <row r="30" spans="1:12" ht="21" customHeight="1">
      <c r="A30" s="123">
        <f>1+A28</f>
        <v>16</v>
      </c>
      <c r="B30" s="154" t="s">
        <v>121</v>
      </c>
      <c r="C30" s="155"/>
      <c r="D30" s="155"/>
      <c r="E30" s="155"/>
      <c r="F30" s="155"/>
      <c r="G30" s="155"/>
      <c r="H30" s="155"/>
      <c r="I30" s="155"/>
      <c r="J30" s="156"/>
      <c r="K30" s="102" t="s">
        <v>54</v>
      </c>
      <c r="L30" s="102" t="s">
        <v>54</v>
      </c>
    </row>
    <row r="31" spans="1:12" ht="21" customHeight="1">
      <c r="A31" s="123">
        <v>17</v>
      </c>
      <c r="B31" s="154" t="s">
        <v>122</v>
      </c>
      <c r="C31" s="155"/>
      <c r="D31" s="155"/>
      <c r="E31" s="155"/>
      <c r="F31" s="155"/>
      <c r="G31" s="155"/>
      <c r="H31" s="155"/>
      <c r="I31" s="155"/>
      <c r="J31" s="156"/>
      <c r="K31" s="102" t="s">
        <v>54</v>
      </c>
      <c r="L31" s="102" t="s">
        <v>54</v>
      </c>
    </row>
    <row r="32" spans="1:12" ht="21" customHeight="1">
      <c r="A32" s="123">
        <v>18</v>
      </c>
      <c r="B32" s="154" t="s">
        <v>123</v>
      </c>
      <c r="C32" s="152"/>
      <c r="D32" s="152"/>
      <c r="E32" s="152"/>
      <c r="F32" s="152"/>
      <c r="G32" s="152"/>
      <c r="H32" s="152"/>
      <c r="I32" s="152"/>
      <c r="J32" s="153"/>
      <c r="K32" s="102" t="s">
        <v>54</v>
      </c>
      <c r="L32" s="102" t="s">
        <v>54</v>
      </c>
    </row>
    <row r="33" spans="1:12" ht="18">
      <c r="A33" s="123">
        <f>1+A32</f>
        <v>19</v>
      </c>
      <c r="B33" s="154" t="s">
        <v>124</v>
      </c>
      <c r="C33" s="155"/>
      <c r="D33" s="155"/>
      <c r="E33" s="155"/>
      <c r="F33" s="155"/>
      <c r="G33" s="155"/>
      <c r="H33" s="155"/>
      <c r="I33" s="155"/>
      <c r="J33" s="156"/>
      <c r="K33" s="102" t="s">
        <v>54</v>
      </c>
      <c r="L33" s="102" t="s">
        <v>54</v>
      </c>
    </row>
    <row r="34" spans="1:12" ht="21" customHeight="1">
      <c r="A34" s="123">
        <f>1+A33</f>
        <v>20</v>
      </c>
      <c r="B34" s="154" t="s">
        <v>125</v>
      </c>
      <c r="C34" s="152"/>
      <c r="D34" s="152"/>
      <c r="E34" s="152"/>
      <c r="F34" s="152"/>
      <c r="G34" s="152"/>
      <c r="H34" s="152"/>
      <c r="I34" s="152"/>
      <c r="J34" s="153"/>
      <c r="K34" s="102" t="s">
        <v>54</v>
      </c>
      <c r="L34" s="102" t="s">
        <v>54</v>
      </c>
    </row>
    <row r="35" spans="1:12" ht="21" customHeight="1">
      <c r="A35" s="123">
        <f>1+A34</f>
        <v>21</v>
      </c>
      <c r="B35" s="154" t="s">
        <v>126</v>
      </c>
      <c r="C35" s="155"/>
      <c r="D35" s="155"/>
      <c r="E35" s="155"/>
      <c r="F35" s="155"/>
      <c r="G35" s="155"/>
      <c r="H35" s="155"/>
      <c r="I35" s="155"/>
      <c r="J35" s="156"/>
      <c r="K35" s="102" t="s">
        <v>54</v>
      </c>
      <c r="L35" s="102" t="s">
        <v>54</v>
      </c>
    </row>
    <row r="36" spans="2:12" ht="21" customHeight="1">
      <c r="B36" s="130"/>
      <c r="C36" s="128"/>
      <c r="D36" s="128"/>
      <c r="E36" s="128"/>
      <c r="F36" s="128"/>
      <c r="G36" s="128"/>
      <c r="H36" s="128"/>
      <c r="I36" s="128"/>
      <c r="J36" s="129"/>
      <c r="K36" s="127"/>
      <c r="L36" s="127"/>
    </row>
    <row r="37" spans="1:12" ht="21" customHeight="1">
      <c r="A37" s="123">
        <v>22</v>
      </c>
      <c r="B37" s="154" t="s">
        <v>127</v>
      </c>
      <c r="C37" s="155"/>
      <c r="D37" s="155"/>
      <c r="E37" s="155"/>
      <c r="F37" s="155"/>
      <c r="G37" s="155"/>
      <c r="H37" s="155"/>
      <c r="I37" s="155"/>
      <c r="J37" s="156"/>
      <c r="K37" s="102" t="s">
        <v>54</v>
      </c>
      <c r="L37" s="102" t="s">
        <v>54</v>
      </c>
    </row>
    <row r="38" spans="1:12" ht="21" customHeight="1">
      <c r="A38" s="123">
        <v>23</v>
      </c>
      <c r="B38" s="154" t="s">
        <v>128</v>
      </c>
      <c r="C38" s="155"/>
      <c r="D38" s="155"/>
      <c r="E38" s="155"/>
      <c r="F38" s="155"/>
      <c r="G38" s="155"/>
      <c r="H38" s="155"/>
      <c r="I38" s="155"/>
      <c r="J38" s="156"/>
      <c r="K38" s="102" t="s">
        <v>54</v>
      </c>
      <c r="L38" s="102" t="s">
        <v>54</v>
      </c>
    </row>
    <row r="39" spans="1:12" ht="21" customHeight="1">
      <c r="A39" s="123">
        <v>24</v>
      </c>
      <c r="B39" s="119" t="s">
        <v>129</v>
      </c>
      <c r="C39" s="120"/>
      <c r="D39" s="120"/>
      <c r="E39" s="120"/>
      <c r="F39" s="120"/>
      <c r="G39" s="120"/>
      <c r="H39" s="120"/>
      <c r="I39" s="120"/>
      <c r="J39" s="121"/>
      <c r="K39" s="102" t="s">
        <v>54</v>
      </c>
      <c r="L39" s="102" t="s">
        <v>54</v>
      </c>
    </row>
    <row r="40" spans="1:12" ht="21" customHeight="1">
      <c r="A40" s="123">
        <v>25</v>
      </c>
      <c r="B40" s="154" t="s">
        <v>130</v>
      </c>
      <c r="C40" s="155"/>
      <c r="D40" s="155"/>
      <c r="E40" s="155"/>
      <c r="F40" s="155"/>
      <c r="G40" s="155"/>
      <c r="H40" s="155"/>
      <c r="I40" s="155"/>
      <c r="J40" s="156"/>
      <c r="K40" s="102" t="s">
        <v>54</v>
      </c>
      <c r="L40" s="102" t="s">
        <v>54</v>
      </c>
    </row>
    <row r="41" spans="1:12" ht="21" customHeight="1">
      <c r="A41" s="123">
        <v>26</v>
      </c>
      <c r="B41" s="154" t="s">
        <v>131</v>
      </c>
      <c r="C41" s="155"/>
      <c r="D41" s="155"/>
      <c r="E41" s="155"/>
      <c r="F41" s="155"/>
      <c r="G41" s="155"/>
      <c r="H41" s="155"/>
      <c r="I41" s="155"/>
      <c r="J41" s="156"/>
      <c r="K41" s="102" t="s">
        <v>54</v>
      </c>
      <c r="L41" s="102" t="s">
        <v>54</v>
      </c>
    </row>
    <row r="42" spans="2:14" ht="45.75" customHeight="1">
      <c r="B42" s="157" t="s">
        <v>132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9"/>
      <c r="M42" s="131"/>
      <c r="N42" s="131"/>
    </row>
    <row r="43" spans="2:12" ht="12.75">
      <c r="B43" s="142" t="s">
        <v>63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4"/>
    </row>
    <row r="44" spans="2:12" ht="12.75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7"/>
    </row>
    <row r="45" spans="2:12" ht="12.75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7"/>
    </row>
    <row r="46" spans="2:12" ht="12.75"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7"/>
    </row>
    <row r="47" spans="2:12" ht="12.75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7"/>
    </row>
    <row r="48" spans="2:12" ht="12.75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7"/>
    </row>
    <row r="49" spans="2:12" ht="12.75"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50"/>
    </row>
    <row r="50" spans="2:12" ht="15">
      <c r="B50" s="101" t="s">
        <v>64</v>
      </c>
      <c r="C50" s="98"/>
      <c r="D50" s="98"/>
      <c r="E50" s="98"/>
      <c r="F50" s="98"/>
      <c r="G50" s="98"/>
      <c r="H50" s="151"/>
      <c r="I50" s="152"/>
      <c r="J50" s="152"/>
      <c r="K50" s="152"/>
      <c r="L50" s="153"/>
    </row>
  </sheetData>
  <sheetProtection/>
  <mergeCells count="42">
    <mergeCell ref="B2:L2"/>
    <mergeCell ref="B3:L3"/>
    <mergeCell ref="B4:J4"/>
    <mergeCell ref="K4:L4"/>
    <mergeCell ref="B8:J8"/>
    <mergeCell ref="B9:J9"/>
    <mergeCell ref="B10:J10"/>
    <mergeCell ref="B11:J11"/>
    <mergeCell ref="B5:J5"/>
    <mergeCell ref="K5:L5"/>
    <mergeCell ref="B6:J6"/>
    <mergeCell ref="B7:J7"/>
    <mergeCell ref="B16:J16"/>
    <mergeCell ref="B18:J18"/>
    <mergeCell ref="B19:J19"/>
    <mergeCell ref="B20:J20"/>
    <mergeCell ref="B12:J12"/>
    <mergeCell ref="B13:J13"/>
    <mergeCell ref="B14:J14"/>
    <mergeCell ref="B15:J15"/>
    <mergeCell ref="B25:J25"/>
    <mergeCell ref="B26:J26"/>
    <mergeCell ref="B27:J27"/>
    <mergeCell ref="B28:J28"/>
    <mergeCell ref="B21:J21"/>
    <mergeCell ref="B22:J22"/>
    <mergeCell ref="B23:J23"/>
    <mergeCell ref="B24:J24"/>
    <mergeCell ref="B33:J33"/>
    <mergeCell ref="B34:J34"/>
    <mergeCell ref="B35:J35"/>
    <mergeCell ref="B37:J37"/>
    <mergeCell ref="B29:J29"/>
    <mergeCell ref="B30:J30"/>
    <mergeCell ref="B31:J31"/>
    <mergeCell ref="B32:J32"/>
    <mergeCell ref="B43:L49"/>
    <mergeCell ref="H50:L50"/>
    <mergeCell ref="B38:J38"/>
    <mergeCell ref="B40:J40"/>
    <mergeCell ref="B41:J41"/>
    <mergeCell ref="B42:L42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70" zoomScaleNormal="70" zoomScalePageLayoutView="0" workbookViewId="0" topLeftCell="A1">
      <selection activeCell="A22" sqref="A22:I22"/>
    </sheetView>
  </sheetViews>
  <sheetFormatPr defaultColWidth="9.140625" defaultRowHeight="12.75"/>
  <cols>
    <col min="7" max="7" width="6.7109375" style="0" customWidth="1"/>
    <col min="8" max="8" width="7.28125" style="0" customWidth="1"/>
    <col min="9" max="9" width="4.57421875" style="0" customWidth="1"/>
    <col min="10" max="12" width="11.00390625" style="0" customWidth="1"/>
  </cols>
  <sheetData>
    <row r="1" spans="1:22" s="1" customFormat="1" ht="20.25">
      <c r="A1" s="174" t="s">
        <v>93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ht="18">
      <c r="A2" s="177" t="s">
        <v>77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9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21" customHeight="1">
      <c r="A3" s="172" t="s">
        <v>50</v>
      </c>
      <c r="B3" s="172"/>
      <c r="C3" s="172"/>
      <c r="D3" s="172"/>
      <c r="E3" s="172"/>
      <c r="F3" s="172"/>
      <c r="G3" s="172"/>
      <c r="H3" s="172"/>
      <c r="I3" s="172"/>
      <c r="J3" s="173"/>
      <c r="K3" s="173"/>
      <c r="L3" s="17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1" customFormat="1" ht="21" customHeight="1">
      <c r="A4" s="172" t="s">
        <v>49</v>
      </c>
      <c r="B4" s="172"/>
      <c r="C4" s="172"/>
      <c r="D4" s="172"/>
      <c r="E4" s="172"/>
      <c r="F4" s="172"/>
      <c r="G4" s="172"/>
      <c r="H4" s="172"/>
      <c r="I4" s="172"/>
      <c r="J4" s="173"/>
      <c r="K4" s="173"/>
      <c r="L4" s="17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12" customHeight="1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2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1" customFormat="1" ht="21" customHeight="1">
      <c r="A6" s="166" t="s">
        <v>55</v>
      </c>
      <c r="B6" s="167"/>
      <c r="C6" s="167"/>
      <c r="D6" s="167"/>
      <c r="E6" s="167"/>
      <c r="F6" s="167"/>
      <c r="G6" s="167"/>
      <c r="H6" s="167"/>
      <c r="I6" s="168"/>
      <c r="J6" s="95"/>
      <c r="K6" s="95"/>
      <c r="L6" s="95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21" customHeight="1">
      <c r="A7" s="166" t="s">
        <v>60</v>
      </c>
      <c r="B7" s="167"/>
      <c r="C7" s="167"/>
      <c r="D7" s="167"/>
      <c r="E7" s="167"/>
      <c r="F7" s="167"/>
      <c r="G7" s="167"/>
      <c r="H7" s="167"/>
      <c r="I7" s="168"/>
      <c r="J7" s="95"/>
      <c r="K7" s="95"/>
      <c r="L7" s="95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" customFormat="1" ht="21" customHeight="1">
      <c r="A8" s="166" t="s">
        <v>56</v>
      </c>
      <c r="B8" s="167"/>
      <c r="C8" s="167"/>
      <c r="D8" s="167"/>
      <c r="E8" s="167"/>
      <c r="F8" s="167"/>
      <c r="G8" s="167"/>
      <c r="H8" s="167"/>
      <c r="I8" s="168"/>
      <c r="J8" s="95"/>
      <c r="K8" s="95"/>
      <c r="L8" s="95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1" customFormat="1" ht="21" customHeight="1">
      <c r="A9" s="166" t="s">
        <v>57</v>
      </c>
      <c r="B9" s="167"/>
      <c r="C9" s="167"/>
      <c r="D9" s="167"/>
      <c r="E9" s="167"/>
      <c r="F9" s="167"/>
      <c r="G9" s="167"/>
      <c r="H9" s="167"/>
      <c r="I9" s="168"/>
      <c r="J9" s="95"/>
      <c r="K9" s="95"/>
      <c r="L9" s="95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1" customFormat="1" ht="30" customHeight="1">
      <c r="A10" s="169" t="s">
        <v>58</v>
      </c>
      <c r="B10" s="170"/>
      <c r="C10" s="170"/>
      <c r="D10" s="170"/>
      <c r="E10" s="170"/>
      <c r="F10" s="170"/>
      <c r="G10" s="170"/>
      <c r="H10" s="170"/>
      <c r="I10" s="171"/>
      <c r="J10" s="96"/>
      <c r="K10" s="96"/>
      <c r="L10" s="96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12" ht="22.5" customHeight="1">
      <c r="A11" s="154" t="s">
        <v>82</v>
      </c>
      <c r="B11" s="155"/>
      <c r="C11" s="155"/>
      <c r="D11" s="155"/>
      <c r="E11" s="155"/>
      <c r="F11" s="155"/>
      <c r="G11" s="155"/>
      <c r="H11" s="155"/>
      <c r="I11" s="156"/>
      <c r="J11" s="102" t="s">
        <v>54</v>
      </c>
      <c r="K11" s="102" t="s">
        <v>54</v>
      </c>
      <c r="L11" s="102" t="s">
        <v>54</v>
      </c>
    </row>
    <row r="12" spans="1:12" ht="22.5" customHeight="1">
      <c r="A12" s="154" t="s">
        <v>48</v>
      </c>
      <c r="B12" s="155"/>
      <c r="C12" s="155"/>
      <c r="D12" s="155"/>
      <c r="E12" s="155"/>
      <c r="F12" s="155"/>
      <c r="G12" s="155"/>
      <c r="H12" s="155"/>
      <c r="I12" s="156"/>
      <c r="J12" s="102" t="s">
        <v>54</v>
      </c>
      <c r="K12" s="102" t="s">
        <v>54</v>
      </c>
      <c r="L12" s="102" t="s">
        <v>54</v>
      </c>
    </row>
    <row r="13" spans="1:12" ht="22.5" customHeight="1">
      <c r="A13" s="154" t="s">
        <v>53</v>
      </c>
      <c r="B13" s="155"/>
      <c r="C13" s="155"/>
      <c r="D13" s="155"/>
      <c r="E13" s="155"/>
      <c r="F13" s="155"/>
      <c r="G13" s="155"/>
      <c r="H13" s="155"/>
      <c r="I13" s="156"/>
      <c r="J13" s="102" t="s">
        <v>54</v>
      </c>
      <c r="K13" s="102" t="s">
        <v>54</v>
      </c>
      <c r="L13" s="102" t="s">
        <v>54</v>
      </c>
    </row>
    <row r="14" spans="1:12" ht="22.5" customHeight="1">
      <c r="A14" s="154" t="s">
        <v>47</v>
      </c>
      <c r="B14" s="155"/>
      <c r="C14" s="155"/>
      <c r="D14" s="155"/>
      <c r="E14" s="155"/>
      <c r="F14" s="155"/>
      <c r="G14" s="155"/>
      <c r="H14" s="155"/>
      <c r="I14" s="156"/>
      <c r="J14" s="102" t="s">
        <v>54</v>
      </c>
      <c r="K14" s="102" t="s">
        <v>54</v>
      </c>
      <c r="L14" s="102" t="s">
        <v>54</v>
      </c>
    </row>
    <row r="15" spans="1:12" ht="22.5" customHeight="1">
      <c r="A15" s="154" t="s">
        <v>79</v>
      </c>
      <c r="B15" s="155"/>
      <c r="C15" s="155"/>
      <c r="D15" s="155"/>
      <c r="E15" s="155"/>
      <c r="F15" s="155"/>
      <c r="G15" s="155"/>
      <c r="H15" s="155"/>
      <c r="I15" s="156"/>
      <c r="J15" s="102" t="s">
        <v>54</v>
      </c>
      <c r="K15" s="102" t="s">
        <v>54</v>
      </c>
      <c r="L15" s="102" t="s">
        <v>54</v>
      </c>
    </row>
    <row r="16" spans="1:12" ht="22.5" customHeight="1">
      <c r="A16" s="154" t="s">
        <v>78</v>
      </c>
      <c r="B16" s="155"/>
      <c r="C16" s="155"/>
      <c r="D16" s="155"/>
      <c r="E16" s="155"/>
      <c r="F16" s="155"/>
      <c r="G16" s="155"/>
      <c r="H16" s="155"/>
      <c r="I16" s="156"/>
      <c r="J16" s="102" t="s">
        <v>54</v>
      </c>
      <c r="K16" s="102" t="s">
        <v>54</v>
      </c>
      <c r="L16" s="102" t="s">
        <v>54</v>
      </c>
    </row>
    <row r="17" spans="1:12" ht="22.5" customHeight="1">
      <c r="A17" s="154" t="s">
        <v>52</v>
      </c>
      <c r="B17" s="155"/>
      <c r="C17" s="155"/>
      <c r="D17" s="155"/>
      <c r="E17" s="155"/>
      <c r="F17" s="155"/>
      <c r="G17" s="155"/>
      <c r="H17" s="155"/>
      <c r="I17" s="156"/>
      <c r="J17" s="102" t="s">
        <v>54</v>
      </c>
      <c r="K17" s="102" t="s">
        <v>54</v>
      </c>
      <c r="L17" s="102" t="s">
        <v>54</v>
      </c>
    </row>
    <row r="18" spans="1:12" ht="22.5" customHeight="1">
      <c r="A18" s="154" t="s">
        <v>61</v>
      </c>
      <c r="B18" s="155"/>
      <c r="C18" s="155"/>
      <c r="D18" s="155"/>
      <c r="E18" s="155"/>
      <c r="F18" s="155"/>
      <c r="G18" s="155"/>
      <c r="H18" s="155"/>
      <c r="I18" s="156"/>
      <c r="J18" s="102" t="s">
        <v>54</v>
      </c>
      <c r="K18" s="102" t="s">
        <v>54</v>
      </c>
      <c r="L18" s="102" t="s">
        <v>54</v>
      </c>
    </row>
    <row r="19" spans="1:12" ht="22.5" customHeight="1">
      <c r="A19" s="154" t="s">
        <v>51</v>
      </c>
      <c r="B19" s="155"/>
      <c r="C19" s="155"/>
      <c r="D19" s="155"/>
      <c r="E19" s="155"/>
      <c r="F19" s="155"/>
      <c r="G19" s="155"/>
      <c r="H19" s="155"/>
      <c r="I19" s="156"/>
      <c r="J19" s="102" t="s">
        <v>54</v>
      </c>
      <c r="K19" s="102" t="s">
        <v>54</v>
      </c>
      <c r="L19" s="102" t="s">
        <v>54</v>
      </c>
    </row>
    <row r="20" spans="1:12" ht="22.5" customHeight="1">
      <c r="A20" s="154" t="s">
        <v>62</v>
      </c>
      <c r="B20" s="155"/>
      <c r="C20" s="155"/>
      <c r="D20" s="155"/>
      <c r="E20" s="155"/>
      <c r="F20" s="155"/>
      <c r="G20" s="155"/>
      <c r="H20" s="155"/>
      <c r="I20" s="156"/>
      <c r="J20" s="102" t="s">
        <v>54</v>
      </c>
      <c r="K20" s="102" t="s">
        <v>54</v>
      </c>
      <c r="L20" s="102" t="s">
        <v>54</v>
      </c>
    </row>
    <row r="21" spans="1:12" ht="22.5" customHeight="1">
      <c r="A21" s="154" t="s">
        <v>80</v>
      </c>
      <c r="B21" s="155"/>
      <c r="C21" s="155"/>
      <c r="D21" s="155"/>
      <c r="E21" s="155"/>
      <c r="F21" s="155"/>
      <c r="G21" s="155"/>
      <c r="H21" s="155"/>
      <c r="I21" s="156"/>
      <c r="J21" s="102" t="s">
        <v>54</v>
      </c>
      <c r="K21" s="102" t="s">
        <v>54</v>
      </c>
      <c r="L21" s="102" t="s">
        <v>54</v>
      </c>
    </row>
    <row r="22" spans="1:12" ht="22.5" customHeight="1">
      <c r="A22" s="154" t="s">
        <v>81</v>
      </c>
      <c r="B22" s="155"/>
      <c r="C22" s="155"/>
      <c r="D22" s="155"/>
      <c r="E22" s="155"/>
      <c r="F22" s="155"/>
      <c r="G22" s="155"/>
      <c r="H22" s="155"/>
      <c r="I22" s="156"/>
      <c r="J22" s="102" t="s">
        <v>54</v>
      </c>
      <c r="K22" s="102" t="s">
        <v>54</v>
      </c>
      <c r="L22" s="102" t="s">
        <v>54</v>
      </c>
    </row>
    <row r="23" spans="1:12" ht="22.5" customHeight="1">
      <c r="A23" s="154"/>
      <c r="B23" s="155"/>
      <c r="C23" s="155"/>
      <c r="D23" s="155"/>
      <c r="E23" s="155"/>
      <c r="F23" s="155"/>
      <c r="G23" s="155"/>
      <c r="H23" s="155"/>
      <c r="I23" s="156"/>
      <c r="J23" s="102" t="s">
        <v>54</v>
      </c>
      <c r="K23" s="102" t="s">
        <v>54</v>
      </c>
      <c r="L23" s="102" t="s">
        <v>54</v>
      </c>
    </row>
    <row r="24" spans="1:12" ht="22.5" customHeight="1">
      <c r="A24" s="154"/>
      <c r="B24" s="155"/>
      <c r="C24" s="155"/>
      <c r="D24" s="155"/>
      <c r="E24" s="155"/>
      <c r="F24" s="155"/>
      <c r="G24" s="155"/>
      <c r="H24" s="155"/>
      <c r="I24" s="156"/>
      <c r="J24" s="102" t="s">
        <v>54</v>
      </c>
      <c r="K24" s="102" t="s">
        <v>54</v>
      </c>
      <c r="L24" s="102" t="s">
        <v>54</v>
      </c>
    </row>
    <row r="25" spans="1:12" ht="22.5" customHeight="1">
      <c r="A25" s="154"/>
      <c r="B25" s="155"/>
      <c r="C25" s="155"/>
      <c r="D25" s="155"/>
      <c r="E25" s="155"/>
      <c r="F25" s="155"/>
      <c r="G25" s="155"/>
      <c r="H25" s="155"/>
      <c r="I25" s="156"/>
      <c r="J25" s="102" t="s">
        <v>54</v>
      </c>
      <c r="K25" s="102" t="s">
        <v>54</v>
      </c>
      <c r="L25" s="102" t="s">
        <v>54</v>
      </c>
    </row>
    <row r="26" spans="1:12" ht="22.5" customHeight="1">
      <c r="A26" s="154"/>
      <c r="B26" s="155"/>
      <c r="C26" s="155"/>
      <c r="D26" s="155"/>
      <c r="E26" s="155"/>
      <c r="F26" s="155"/>
      <c r="G26" s="155"/>
      <c r="H26" s="155"/>
      <c r="I26" s="156"/>
      <c r="J26" s="102" t="s">
        <v>54</v>
      </c>
      <c r="K26" s="102" t="s">
        <v>54</v>
      </c>
      <c r="L26" s="102" t="s">
        <v>54</v>
      </c>
    </row>
    <row r="27" spans="1:12" ht="22.5" customHeight="1">
      <c r="A27" s="154"/>
      <c r="B27" s="155"/>
      <c r="C27" s="155"/>
      <c r="D27" s="155"/>
      <c r="E27" s="155"/>
      <c r="F27" s="155"/>
      <c r="G27" s="155"/>
      <c r="H27" s="155"/>
      <c r="I27" s="156"/>
      <c r="J27" s="102" t="s">
        <v>54</v>
      </c>
      <c r="K27" s="102" t="s">
        <v>54</v>
      </c>
      <c r="L27" s="102" t="s">
        <v>54</v>
      </c>
    </row>
    <row r="28" spans="1:12" ht="22.5" customHeight="1">
      <c r="A28" s="154"/>
      <c r="B28" s="152"/>
      <c r="C28" s="152"/>
      <c r="D28" s="152"/>
      <c r="E28" s="152"/>
      <c r="F28" s="152"/>
      <c r="G28" s="152"/>
      <c r="H28" s="152"/>
      <c r="I28" s="153"/>
      <c r="J28" s="102" t="s">
        <v>54</v>
      </c>
      <c r="K28" s="102" t="s">
        <v>54</v>
      </c>
      <c r="L28" s="102" t="s">
        <v>54</v>
      </c>
    </row>
    <row r="29" spans="1:12" ht="22.5" customHeight="1">
      <c r="A29" s="154"/>
      <c r="B29" s="152"/>
      <c r="C29" s="152"/>
      <c r="D29" s="152"/>
      <c r="E29" s="152"/>
      <c r="F29" s="152"/>
      <c r="G29" s="152"/>
      <c r="H29" s="152"/>
      <c r="I29" s="153"/>
      <c r="J29" s="103" t="s">
        <v>54</v>
      </c>
      <c r="K29" s="103" t="s">
        <v>54</v>
      </c>
      <c r="L29" s="103" t="s">
        <v>54</v>
      </c>
    </row>
    <row r="30" spans="1:12" ht="30.75" customHeight="1">
      <c r="A30" s="169" t="s">
        <v>59</v>
      </c>
      <c r="B30" s="170"/>
      <c r="C30" s="170"/>
      <c r="D30" s="170"/>
      <c r="E30" s="170"/>
      <c r="F30" s="170"/>
      <c r="G30" s="170"/>
      <c r="H30" s="170"/>
      <c r="I30" s="171"/>
      <c r="J30" s="96"/>
      <c r="K30" s="96"/>
      <c r="L30" s="96"/>
    </row>
    <row r="31" spans="1:18" ht="15">
      <c r="A31" s="99" t="s">
        <v>85</v>
      </c>
      <c r="B31" s="62"/>
      <c r="C31" s="62"/>
      <c r="D31" s="62"/>
      <c r="E31" s="62"/>
      <c r="F31" s="62"/>
      <c r="G31" s="62"/>
      <c r="H31" s="62"/>
      <c r="I31" s="62"/>
      <c r="J31" s="62"/>
      <c r="K31" s="97"/>
      <c r="L31" s="100"/>
      <c r="M31" s="97"/>
      <c r="N31" s="97"/>
      <c r="O31" s="97"/>
      <c r="P31" s="97"/>
      <c r="Q31" s="97"/>
      <c r="R31" s="97"/>
    </row>
    <row r="32" spans="1:12" ht="15">
      <c r="A32" s="99" t="s">
        <v>86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3"/>
    </row>
    <row r="33" spans="1:12" ht="12.75">
      <c r="A33" s="142" t="s">
        <v>63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4"/>
    </row>
    <row r="34" spans="1:12" ht="12.75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7"/>
    </row>
    <row r="35" spans="1:12" ht="12.75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7"/>
    </row>
    <row r="36" spans="1:12" ht="12.75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7"/>
    </row>
    <row r="37" spans="1:12" ht="12.75">
      <c r="A37" s="145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7"/>
    </row>
    <row r="38" spans="1:12" ht="12.75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7"/>
    </row>
    <row r="39" spans="1:12" ht="12.75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50"/>
    </row>
    <row r="40" spans="1:12" ht="15">
      <c r="A40" s="101" t="s">
        <v>64</v>
      </c>
      <c r="B40" s="98"/>
      <c r="C40" s="98"/>
      <c r="D40" s="98"/>
      <c r="E40" s="98"/>
      <c r="F40" s="98"/>
      <c r="G40" s="151"/>
      <c r="H40" s="152"/>
      <c r="I40" s="152"/>
      <c r="J40" s="152"/>
      <c r="K40" s="152"/>
      <c r="L40" s="153"/>
    </row>
  </sheetData>
  <sheetProtection/>
  <mergeCells count="34">
    <mergeCell ref="A26:I26"/>
    <mergeCell ref="A30:I30"/>
    <mergeCell ref="A21:I21"/>
    <mergeCell ref="A20:I20"/>
    <mergeCell ref="A18:I18"/>
    <mergeCell ref="A33:L39"/>
    <mergeCell ref="G40:L40"/>
    <mergeCell ref="A22:I22"/>
    <mergeCell ref="A29:I29"/>
    <mergeCell ref="A27:I27"/>
    <mergeCell ref="A25:I25"/>
    <mergeCell ref="A28:I28"/>
    <mergeCell ref="A24:I24"/>
    <mergeCell ref="A23:I23"/>
    <mergeCell ref="A15:I15"/>
    <mergeCell ref="A10:I10"/>
    <mergeCell ref="A17:I17"/>
    <mergeCell ref="A19:I19"/>
    <mergeCell ref="A11:I11"/>
    <mergeCell ref="A14:I14"/>
    <mergeCell ref="A13:I13"/>
    <mergeCell ref="A12:I12"/>
    <mergeCell ref="A9:I9"/>
    <mergeCell ref="A6:I6"/>
    <mergeCell ref="A7:I7"/>
    <mergeCell ref="A8:I8"/>
    <mergeCell ref="A5:L5"/>
    <mergeCell ref="A16:I16"/>
    <mergeCell ref="J3:L3"/>
    <mergeCell ref="J4:L4"/>
    <mergeCell ref="A1:L1"/>
    <mergeCell ref="A2:L2"/>
    <mergeCell ref="A3:I3"/>
    <mergeCell ref="A4:I4"/>
  </mergeCells>
  <printOptions/>
  <pageMargins left="0.75" right="0.75" top="0.64" bottom="0.8" header="0.5" footer="0.5"/>
  <pageSetup fitToHeight="1" fitToWidth="1"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5"/>
  <sheetViews>
    <sheetView zoomScale="75" zoomScaleNormal="75" zoomScaleSheetLayoutView="75" zoomScalePageLayoutView="0" workbookViewId="0" topLeftCell="A1">
      <selection activeCell="S31" sqref="S31"/>
    </sheetView>
  </sheetViews>
  <sheetFormatPr defaultColWidth="9.140625" defaultRowHeight="12.75"/>
  <cols>
    <col min="1" max="1" width="50.57421875" style="1" customWidth="1"/>
    <col min="2" max="14" width="6.421875" style="1" customWidth="1"/>
    <col min="15" max="15" width="5.00390625" style="1" customWidth="1"/>
    <col min="16" max="16384" width="9.140625" style="1" customWidth="1"/>
  </cols>
  <sheetData>
    <row r="1" spans="1:26" ht="21.75" thickBot="1" thickTop="1">
      <c r="A1" s="74" t="s">
        <v>94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3"/>
      <c r="P1" s="31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thickBot="1">
      <c r="A2" s="111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9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8.25" customHeight="1" thickBot="1">
      <c r="A3" s="39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6" customFormat="1" ht="15.75" thickBot="1">
      <c r="A4" s="41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>
      <c r="A5" s="105" t="s">
        <v>91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3"/>
      <c r="P5" s="25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>
      <c r="A6" s="105" t="s">
        <v>28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3"/>
      <c r="P6" s="5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105" t="s">
        <v>25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3"/>
      <c r="P7" s="25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105" t="s">
        <v>26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  <c r="O8" s="3"/>
      <c r="P8" s="25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105" t="s">
        <v>23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3"/>
      <c r="P9" s="25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7" customFormat="1" ht="15">
      <c r="A10" s="108" t="s">
        <v>13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5"/>
      <c r="P10" s="2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7" customFormat="1" ht="10.5" customHeight="1" thickBo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/>
      <c r="O11" s="5"/>
      <c r="P11" s="2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7" customFormat="1" ht="15.75" thickBot="1">
      <c r="A12" s="41" t="s">
        <v>21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7" customFormat="1" ht="14.25">
      <c r="A13" s="43" t="s">
        <v>11</v>
      </c>
      <c r="B13" s="183" t="s">
        <v>87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7" customFormat="1" ht="14.25">
      <c r="A14" s="44" t="s">
        <v>10</v>
      </c>
      <c r="B14" s="186" t="s">
        <v>68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7" customFormat="1" ht="14.25">
      <c r="A15" s="44" t="s">
        <v>6</v>
      </c>
      <c r="B15" s="197" t="s">
        <v>12</v>
      </c>
      <c r="C15" s="197"/>
      <c r="D15" s="197"/>
      <c r="E15" s="197"/>
      <c r="F15" s="197"/>
      <c r="G15" s="197"/>
      <c r="H15" s="185"/>
      <c r="I15" s="186"/>
      <c r="J15" s="186"/>
      <c r="K15" s="186"/>
      <c r="L15" s="186"/>
      <c r="M15" s="186"/>
      <c r="N15" s="18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7" customFormat="1" ht="14.25">
      <c r="A16" s="44" t="s">
        <v>5</v>
      </c>
      <c r="B16" s="186" t="s">
        <v>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7" customFormat="1" ht="14.25">
      <c r="A17" s="44" t="s">
        <v>4</v>
      </c>
      <c r="B17" s="192" t="s">
        <v>9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7" customFormat="1" ht="14.25">
      <c r="A18" s="44" t="s">
        <v>2</v>
      </c>
      <c r="B18" s="197" t="s">
        <v>12</v>
      </c>
      <c r="C18" s="197"/>
      <c r="D18" s="197"/>
      <c r="E18" s="197"/>
      <c r="F18" s="197"/>
      <c r="G18" s="197"/>
      <c r="H18" s="185"/>
      <c r="I18" s="186"/>
      <c r="J18" s="186"/>
      <c r="K18" s="186"/>
      <c r="L18" s="186"/>
      <c r="M18" s="186"/>
      <c r="N18" s="18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7" customFormat="1" ht="14.25">
      <c r="A19" s="44" t="s">
        <v>3</v>
      </c>
      <c r="B19" s="186" t="s">
        <v>8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>
      <c r="A20" s="45" t="s">
        <v>16</v>
      </c>
      <c r="B20" s="198" t="s">
        <v>17</v>
      </c>
      <c r="C20" s="198"/>
      <c r="D20" s="198"/>
      <c r="E20" s="198"/>
      <c r="F20" s="198"/>
      <c r="G20" s="198"/>
      <c r="H20" s="198" t="s">
        <v>14</v>
      </c>
      <c r="I20" s="198"/>
      <c r="J20" s="198"/>
      <c r="K20" s="198"/>
      <c r="L20" s="198"/>
      <c r="M20" s="198"/>
      <c r="N20" s="19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>
      <c r="A21" s="45"/>
      <c r="B21" s="195"/>
      <c r="C21" s="195"/>
      <c r="D21" s="195"/>
      <c r="E21" s="195"/>
      <c r="F21" s="195"/>
      <c r="G21" s="195"/>
      <c r="H21" s="185"/>
      <c r="I21" s="185"/>
      <c r="J21" s="185"/>
      <c r="K21" s="185"/>
      <c r="L21" s="185"/>
      <c r="M21" s="185"/>
      <c r="N21" s="19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>
      <c r="A22" s="45"/>
      <c r="B22" s="195"/>
      <c r="C22" s="195"/>
      <c r="D22" s="195"/>
      <c r="E22" s="195"/>
      <c r="F22" s="195"/>
      <c r="G22" s="195"/>
      <c r="H22" s="185"/>
      <c r="I22" s="185"/>
      <c r="J22" s="185"/>
      <c r="K22" s="185"/>
      <c r="L22" s="185"/>
      <c r="M22" s="185"/>
      <c r="N22" s="19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>
      <c r="A23" s="45"/>
      <c r="B23" s="195"/>
      <c r="C23" s="195"/>
      <c r="D23" s="195"/>
      <c r="E23" s="195"/>
      <c r="F23" s="195"/>
      <c r="G23" s="195"/>
      <c r="H23" s="185"/>
      <c r="I23" s="185"/>
      <c r="J23" s="185"/>
      <c r="K23" s="185"/>
      <c r="L23" s="185"/>
      <c r="M23" s="185"/>
      <c r="N23" s="19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thickBot="1">
      <c r="A24" s="46" t="s">
        <v>22</v>
      </c>
      <c r="B24" s="194"/>
      <c r="C24" s="194"/>
      <c r="D24" s="194"/>
      <c r="E24" s="194"/>
      <c r="F24" s="194"/>
      <c r="G24" s="194"/>
      <c r="H24" s="190"/>
      <c r="I24" s="190"/>
      <c r="J24" s="190"/>
      <c r="K24" s="190"/>
      <c r="L24" s="190"/>
      <c r="M24" s="190"/>
      <c r="N24" s="19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thickBo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thickBot="1">
      <c r="A26" s="41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thickBot="1">
      <c r="A27" s="89" t="s">
        <v>15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53" t="s">
        <v>18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113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7"/>
      <c r="O29" s="9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114" t="s">
        <v>74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7"/>
      <c r="O30" s="9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thickBot="1">
      <c r="A31" s="115" t="s">
        <v>75</v>
      </c>
      <c r="B31" s="71" t="e">
        <f aca="true" t="shared" si="0" ref="B31:N31">IF(B29&gt;0,B30/B29,NA())</f>
        <v>#N/A</v>
      </c>
      <c r="C31" s="71" t="e">
        <f t="shared" si="0"/>
        <v>#N/A</v>
      </c>
      <c r="D31" s="71" t="e">
        <f t="shared" si="0"/>
        <v>#N/A</v>
      </c>
      <c r="E31" s="71" t="e">
        <f t="shared" si="0"/>
        <v>#N/A</v>
      </c>
      <c r="F31" s="71" t="e">
        <f t="shared" si="0"/>
        <v>#N/A</v>
      </c>
      <c r="G31" s="71" t="e">
        <f t="shared" si="0"/>
        <v>#N/A</v>
      </c>
      <c r="H31" s="71" t="e">
        <f t="shared" si="0"/>
        <v>#N/A</v>
      </c>
      <c r="I31" s="71" t="e">
        <f t="shared" si="0"/>
        <v>#N/A</v>
      </c>
      <c r="J31" s="71" t="e">
        <f t="shared" si="0"/>
        <v>#N/A</v>
      </c>
      <c r="K31" s="71" t="e">
        <f t="shared" si="0"/>
        <v>#N/A</v>
      </c>
      <c r="L31" s="71" t="e">
        <f t="shared" si="0"/>
        <v>#N/A</v>
      </c>
      <c r="M31" s="71" t="e">
        <f t="shared" si="0"/>
        <v>#N/A</v>
      </c>
      <c r="N31" s="77" t="e">
        <f t="shared" si="0"/>
        <v>#N/A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" customFormat="1" ht="13.5" thickTop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2" customFormat="1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2" customFormat="1" ht="18">
      <c r="A34" s="2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49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2" customFormat="1" ht="12.75">
      <c r="A35" s="1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49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2" customFormat="1" ht="12.75">
      <c r="A36" s="1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9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2" customFormat="1" ht="12.75">
      <c r="A37" s="1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49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2" customFormat="1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2" customFormat="1" ht="12.75">
      <c r="A39" s="1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50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17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5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1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1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">
      <c r="A44" s="2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8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5.5" customHeight="1">
      <c r="A45" s="1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1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2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8.5" customHeight="1">
      <c r="A47" s="1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1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5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1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1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50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17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5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2" customFormat="1" ht="12.75">
      <c r="A52" s="18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52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1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9.5" customHeight="1">
      <c r="A54" s="1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thickBot="1">
      <c r="A56" s="5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16" ht="13.5" thickTop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</sheetData>
  <sheetProtection formatCells="0" formatColumns="0" formatRows="0" insertColumns="0" insertRows="0" deleteColumns="0" deleteRows="0"/>
  <mergeCells count="20">
    <mergeCell ref="H23:N23"/>
    <mergeCell ref="B15:G15"/>
    <mergeCell ref="B18:G18"/>
    <mergeCell ref="B21:G21"/>
    <mergeCell ref="H21:N21"/>
    <mergeCell ref="B22:G22"/>
    <mergeCell ref="H15:N15"/>
    <mergeCell ref="B16:N16"/>
    <mergeCell ref="B20:G20"/>
    <mergeCell ref="H20:N20"/>
    <mergeCell ref="B13:N13"/>
    <mergeCell ref="H18:N18"/>
    <mergeCell ref="B14:N14"/>
    <mergeCell ref="B28:N28"/>
    <mergeCell ref="H24:N24"/>
    <mergeCell ref="B19:N19"/>
    <mergeCell ref="B17:N17"/>
    <mergeCell ref="B24:G24"/>
    <mergeCell ref="B23:G23"/>
    <mergeCell ref="H22:N22"/>
  </mergeCells>
  <conditionalFormatting sqref="B31:N31">
    <cfRule type="cellIs" priority="1" dxfId="1" operator="notEqual" stopIfTrue="1">
      <formula>0</formula>
    </cfRule>
  </conditionalFormatting>
  <printOptions/>
  <pageMargins left="0.75" right="0.75" top="1" bottom="1" header="0.5" footer="0.5"/>
  <pageSetup fitToHeight="3" horizontalDpi="300" verticalDpi="300" orientation="portrait" paperSize="9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="75" zoomScaleNormal="75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50.57421875" style="1" customWidth="1"/>
    <col min="2" max="14" width="6.421875" style="1" customWidth="1"/>
    <col min="15" max="15" width="5.00390625" style="1" customWidth="1"/>
    <col min="16" max="16384" width="9.140625" style="1" customWidth="1"/>
  </cols>
  <sheetData>
    <row r="1" spans="1:26" ht="21.75" thickBot="1" thickTop="1">
      <c r="A1" s="74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3"/>
      <c r="P1" s="31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thickBot="1">
      <c r="A2" s="111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9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8.25" customHeight="1" thickBot="1">
      <c r="A3" s="39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6" customFormat="1" ht="15.75" thickBot="1">
      <c r="A4" s="41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>
      <c r="A5" s="105" t="s">
        <v>91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3"/>
      <c r="P5" s="25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>
      <c r="A6" s="105" t="s">
        <v>28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3"/>
      <c r="P6" s="5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105" t="s">
        <v>25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3"/>
      <c r="P7" s="25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105" t="s">
        <v>26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  <c r="O8" s="3"/>
      <c r="P8" s="25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105" t="s">
        <v>23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3"/>
      <c r="P9" s="25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7" customFormat="1" ht="15">
      <c r="A10" s="108" t="s">
        <v>13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5"/>
      <c r="P10" s="2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7" customFormat="1" ht="10.5" customHeight="1" thickBo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/>
      <c r="O11" s="5"/>
      <c r="P11" s="2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7" customFormat="1" ht="15.75" thickBot="1">
      <c r="A12" s="41" t="s">
        <v>21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7" customFormat="1" ht="14.25">
      <c r="A13" s="43" t="s">
        <v>11</v>
      </c>
      <c r="B13" s="183" t="s">
        <v>87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7" customFormat="1" ht="14.25">
      <c r="A14" s="44" t="s">
        <v>10</v>
      </c>
      <c r="B14" s="186" t="s">
        <v>68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7" customFormat="1" ht="14.25">
      <c r="A15" s="44" t="s">
        <v>6</v>
      </c>
      <c r="B15" s="197" t="s">
        <v>12</v>
      </c>
      <c r="C15" s="197"/>
      <c r="D15" s="197"/>
      <c r="E15" s="197"/>
      <c r="F15" s="197"/>
      <c r="G15" s="197"/>
      <c r="H15" s="185"/>
      <c r="I15" s="186"/>
      <c r="J15" s="186"/>
      <c r="K15" s="186"/>
      <c r="L15" s="186"/>
      <c r="M15" s="186"/>
      <c r="N15" s="18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7" customFormat="1" ht="14.25">
      <c r="A16" s="44" t="s">
        <v>5</v>
      </c>
      <c r="B16" s="186" t="s">
        <v>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7" customFormat="1" ht="14.25">
      <c r="A17" s="44" t="s">
        <v>4</v>
      </c>
      <c r="B17" s="192" t="s">
        <v>9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7" customFormat="1" ht="14.25">
      <c r="A18" s="44" t="s">
        <v>2</v>
      </c>
      <c r="B18" s="197" t="s">
        <v>12</v>
      </c>
      <c r="C18" s="197"/>
      <c r="D18" s="197"/>
      <c r="E18" s="197"/>
      <c r="F18" s="197"/>
      <c r="G18" s="197"/>
      <c r="H18" s="185"/>
      <c r="I18" s="186"/>
      <c r="J18" s="186"/>
      <c r="K18" s="186"/>
      <c r="L18" s="186"/>
      <c r="M18" s="186"/>
      <c r="N18" s="18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7" customFormat="1" ht="14.25">
      <c r="A19" s="44" t="s">
        <v>3</v>
      </c>
      <c r="B19" s="186" t="s">
        <v>8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>
      <c r="A20" s="45" t="s">
        <v>16</v>
      </c>
      <c r="B20" s="198" t="s">
        <v>17</v>
      </c>
      <c r="C20" s="198"/>
      <c r="D20" s="198"/>
      <c r="E20" s="198"/>
      <c r="F20" s="198"/>
      <c r="G20" s="198"/>
      <c r="H20" s="198" t="s">
        <v>14</v>
      </c>
      <c r="I20" s="198"/>
      <c r="J20" s="198"/>
      <c r="K20" s="198"/>
      <c r="L20" s="198"/>
      <c r="M20" s="198"/>
      <c r="N20" s="19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>
      <c r="A21" s="45"/>
      <c r="B21" s="195"/>
      <c r="C21" s="195"/>
      <c r="D21" s="195"/>
      <c r="E21" s="195"/>
      <c r="F21" s="195"/>
      <c r="G21" s="195"/>
      <c r="H21" s="185"/>
      <c r="I21" s="185"/>
      <c r="J21" s="185"/>
      <c r="K21" s="185"/>
      <c r="L21" s="185"/>
      <c r="M21" s="185"/>
      <c r="N21" s="19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>
      <c r="A22" s="45"/>
      <c r="B22" s="195"/>
      <c r="C22" s="195"/>
      <c r="D22" s="195"/>
      <c r="E22" s="195"/>
      <c r="F22" s="195"/>
      <c r="G22" s="195"/>
      <c r="H22" s="185"/>
      <c r="I22" s="185"/>
      <c r="J22" s="185"/>
      <c r="K22" s="185"/>
      <c r="L22" s="185"/>
      <c r="M22" s="185"/>
      <c r="N22" s="19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>
      <c r="A23" s="45"/>
      <c r="B23" s="195"/>
      <c r="C23" s="195"/>
      <c r="D23" s="195"/>
      <c r="E23" s="195"/>
      <c r="F23" s="195"/>
      <c r="G23" s="195"/>
      <c r="H23" s="185"/>
      <c r="I23" s="185"/>
      <c r="J23" s="185"/>
      <c r="K23" s="185"/>
      <c r="L23" s="185"/>
      <c r="M23" s="185"/>
      <c r="N23" s="19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thickBot="1">
      <c r="A24" s="46" t="s">
        <v>22</v>
      </c>
      <c r="B24" s="194"/>
      <c r="C24" s="194"/>
      <c r="D24" s="194"/>
      <c r="E24" s="194"/>
      <c r="F24" s="194"/>
      <c r="G24" s="194"/>
      <c r="H24" s="190"/>
      <c r="I24" s="190"/>
      <c r="J24" s="190"/>
      <c r="K24" s="190"/>
      <c r="L24" s="190"/>
      <c r="M24" s="190"/>
      <c r="N24" s="19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thickBo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thickBot="1">
      <c r="A26" s="41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thickBot="1">
      <c r="A27" s="89" t="s">
        <v>15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53" t="s">
        <v>18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113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7"/>
      <c r="O29" s="9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114" t="s">
        <v>74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7"/>
      <c r="O30" s="9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thickBot="1">
      <c r="A31" s="115" t="s">
        <v>75</v>
      </c>
      <c r="B31" s="71" t="e">
        <f aca="true" t="shared" si="0" ref="B31:N31">IF(B29&gt;0,B30/B29,NA())</f>
        <v>#N/A</v>
      </c>
      <c r="C31" s="71" t="e">
        <f t="shared" si="0"/>
        <v>#N/A</v>
      </c>
      <c r="D31" s="71" t="e">
        <f t="shared" si="0"/>
        <v>#N/A</v>
      </c>
      <c r="E31" s="71" t="e">
        <f t="shared" si="0"/>
        <v>#N/A</v>
      </c>
      <c r="F31" s="71" t="e">
        <f t="shared" si="0"/>
        <v>#N/A</v>
      </c>
      <c r="G31" s="71" t="e">
        <f t="shared" si="0"/>
        <v>#N/A</v>
      </c>
      <c r="H31" s="71" t="e">
        <f t="shared" si="0"/>
        <v>#N/A</v>
      </c>
      <c r="I31" s="71" t="e">
        <f t="shared" si="0"/>
        <v>#N/A</v>
      </c>
      <c r="J31" s="71" t="e">
        <f t="shared" si="0"/>
        <v>#N/A</v>
      </c>
      <c r="K31" s="71" t="e">
        <f t="shared" si="0"/>
        <v>#N/A</v>
      </c>
      <c r="L31" s="71" t="e">
        <f t="shared" si="0"/>
        <v>#N/A</v>
      </c>
      <c r="M31" s="71" t="e">
        <f t="shared" si="0"/>
        <v>#N/A</v>
      </c>
      <c r="N31" s="77" t="e">
        <f t="shared" si="0"/>
        <v>#N/A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53" t="s">
        <v>0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9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113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7"/>
      <c r="O33" s="9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114" t="s">
        <v>74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7"/>
      <c r="O34" s="9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thickBot="1">
      <c r="A35" s="115" t="s">
        <v>75</v>
      </c>
      <c r="B35" s="71" t="e">
        <f aca="true" t="shared" si="1" ref="B35:N35">IF(B33&gt;0,B34/B33,NA())</f>
        <v>#N/A</v>
      </c>
      <c r="C35" s="71" t="e">
        <f t="shared" si="1"/>
        <v>#N/A</v>
      </c>
      <c r="D35" s="71" t="e">
        <f t="shared" si="1"/>
        <v>#N/A</v>
      </c>
      <c r="E35" s="71" t="e">
        <f t="shared" si="1"/>
        <v>#N/A</v>
      </c>
      <c r="F35" s="71" t="e">
        <f t="shared" si="1"/>
        <v>#N/A</v>
      </c>
      <c r="G35" s="71" t="e">
        <f t="shared" si="1"/>
        <v>#N/A</v>
      </c>
      <c r="H35" s="71" t="e">
        <f t="shared" si="1"/>
        <v>#N/A</v>
      </c>
      <c r="I35" s="71" t="e">
        <f t="shared" si="1"/>
        <v>#N/A</v>
      </c>
      <c r="J35" s="71" t="e">
        <f t="shared" si="1"/>
        <v>#N/A</v>
      </c>
      <c r="K35" s="71" t="e">
        <f t="shared" si="1"/>
        <v>#N/A</v>
      </c>
      <c r="L35" s="71" t="e">
        <f t="shared" si="1"/>
        <v>#N/A</v>
      </c>
      <c r="M35" s="71" t="e">
        <f t="shared" si="1"/>
        <v>#N/A</v>
      </c>
      <c r="N35" s="77" t="e">
        <f t="shared" si="1"/>
        <v>#N/A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78" t="s">
        <v>19</v>
      </c>
      <c r="B36" s="87">
        <f aca="true" t="shared" si="2" ref="B36:N36">B27</f>
        <v>0</v>
      </c>
      <c r="C36" s="87">
        <f t="shared" si="2"/>
        <v>0</v>
      </c>
      <c r="D36" s="87">
        <f t="shared" si="2"/>
        <v>0</v>
      </c>
      <c r="E36" s="87">
        <f t="shared" si="2"/>
        <v>0</v>
      </c>
      <c r="F36" s="87">
        <f t="shared" si="2"/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7">
        <f t="shared" si="2"/>
        <v>0</v>
      </c>
      <c r="L36" s="87">
        <f t="shared" si="2"/>
        <v>0</v>
      </c>
      <c r="M36" s="87">
        <f t="shared" si="2"/>
        <v>0</v>
      </c>
      <c r="N36" s="88">
        <f t="shared" si="2"/>
        <v>0</v>
      </c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116" t="s">
        <v>27</v>
      </c>
      <c r="B37" s="30">
        <f>B29+B33</f>
        <v>0</v>
      </c>
      <c r="C37" s="30">
        <f aca="true" t="shared" si="3" ref="C37:N37">C29+C33</f>
        <v>0</v>
      </c>
      <c r="D37" s="30">
        <f t="shared" si="3"/>
        <v>0</v>
      </c>
      <c r="E37" s="30">
        <f t="shared" si="3"/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0">
        <f t="shared" si="3"/>
        <v>0</v>
      </c>
      <c r="M37" s="30">
        <f t="shared" si="3"/>
        <v>0</v>
      </c>
      <c r="N37" s="48">
        <f t="shared" si="3"/>
        <v>0</v>
      </c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117" t="s">
        <v>74</v>
      </c>
      <c r="B38" s="30">
        <f>B30+B34</f>
        <v>0</v>
      </c>
      <c r="C38" s="30">
        <f aca="true" t="shared" si="4" ref="C38:N38">C30+C34</f>
        <v>0</v>
      </c>
      <c r="D38" s="30">
        <f t="shared" si="4"/>
        <v>0</v>
      </c>
      <c r="E38" s="30">
        <f t="shared" si="4"/>
        <v>0</v>
      </c>
      <c r="F38" s="30">
        <f t="shared" si="4"/>
        <v>0</v>
      </c>
      <c r="G38" s="30">
        <f t="shared" si="4"/>
        <v>0</v>
      </c>
      <c r="H38" s="30">
        <f t="shared" si="4"/>
        <v>0</v>
      </c>
      <c r="I38" s="30">
        <f t="shared" si="4"/>
        <v>0</v>
      </c>
      <c r="J38" s="30">
        <f t="shared" si="4"/>
        <v>0</v>
      </c>
      <c r="K38" s="30">
        <f t="shared" si="4"/>
        <v>0</v>
      </c>
      <c r="L38" s="30">
        <f t="shared" si="4"/>
        <v>0</v>
      </c>
      <c r="M38" s="30">
        <f t="shared" si="4"/>
        <v>0</v>
      </c>
      <c r="N38" s="48">
        <f t="shared" si="4"/>
        <v>0</v>
      </c>
      <c r="O38" s="4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thickBot="1">
      <c r="A39" s="118" t="s">
        <v>75</v>
      </c>
      <c r="B39" s="72" t="e">
        <f aca="true" t="shared" si="5" ref="B39:N39">IF(B37&gt;0,B38/B37,NA())</f>
        <v>#N/A</v>
      </c>
      <c r="C39" s="72" t="e">
        <f t="shared" si="5"/>
        <v>#N/A</v>
      </c>
      <c r="D39" s="72" t="e">
        <f t="shared" si="5"/>
        <v>#N/A</v>
      </c>
      <c r="E39" s="72" t="e">
        <f t="shared" si="5"/>
        <v>#N/A</v>
      </c>
      <c r="F39" s="72" t="e">
        <f t="shared" si="5"/>
        <v>#N/A</v>
      </c>
      <c r="G39" s="72" t="e">
        <f t="shared" si="5"/>
        <v>#N/A</v>
      </c>
      <c r="H39" s="72" t="e">
        <f t="shared" si="5"/>
        <v>#N/A</v>
      </c>
      <c r="I39" s="72" t="e">
        <f t="shared" si="5"/>
        <v>#N/A</v>
      </c>
      <c r="J39" s="72" t="e">
        <f t="shared" si="5"/>
        <v>#N/A</v>
      </c>
      <c r="K39" s="72" t="e">
        <f t="shared" si="5"/>
        <v>#N/A</v>
      </c>
      <c r="L39" s="72" t="e">
        <f t="shared" si="5"/>
        <v>#N/A</v>
      </c>
      <c r="M39" s="72" t="e">
        <f t="shared" si="5"/>
        <v>#N/A</v>
      </c>
      <c r="N39" s="73" t="e">
        <f t="shared" si="5"/>
        <v>#N/A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2" customFormat="1" ht="13.5" thickTop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2" customFormat="1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2" customFormat="1" ht="18">
      <c r="A42" s="2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2" customFormat="1" ht="12.75">
      <c r="A43" s="1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49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2" customFormat="1" ht="12.75">
      <c r="A44" s="1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49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2" customFormat="1" ht="12.75">
      <c r="A45" s="1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49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2" customFormat="1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2" customFormat="1" ht="12.75">
      <c r="A47" s="1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1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50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1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5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1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1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">
      <c r="A52" s="2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5.5" customHeight="1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2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2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8.5" customHeight="1">
      <c r="A55" s="1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2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1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1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50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1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5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s="2" customFormat="1" ht="12.75">
      <c r="A60" s="18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52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1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>
      <c r="A62" s="1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thickBot="1">
      <c r="A64" s="55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0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14" ht="13.5" thickTop="1">
      <c r="A65" s="3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</row>
    <row r="66" spans="1:14" ht="12.75">
      <c r="A66" s="1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1"/>
    </row>
    <row r="67" spans="1:14" ht="27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1"/>
    </row>
    <row r="68" spans="1:14" ht="12.75">
      <c r="A68" s="1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1"/>
    </row>
    <row r="69" spans="1:14" ht="12.75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1"/>
    </row>
    <row r="70" spans="1:14" ht="12.75">
      <c r="A70" s="1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1"/>
    </row>
    <row r="71" spans="1:14" ht="12.75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1"/>
    </row>
    <row r="72" spans="1:14" ht="12.75">
      <c r="A72" s="1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1"/>
    </row>
    <row r="73" spans="1:14" ht="12.75">
      <c r="A73" s="1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1"/>
    </row>
    <row r="74" spans="1:14" ht="12.75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1"/>
    </row>
    <row r="75" spans="1:14" ht="12.75">
      <c r="A75" s="1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1"/>
    </row>
    <row r="76" spans="1:14" ht="12.75">
      <c r="A76" s="1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1"/>
    </row>
    <row r="77" spans="1:14" ht="12.75">
      <c r="A77" s="1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1"/>
    </row>
    <row r="78" spans="1:14" ht="12.75">
      <c r="A78" s="1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1"/>
    </row>
    <row r="79" spans="1:14" ht="12.75">
      <c r="A79" s="1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1"/>
    </row>
    <row r="80" spans="1:14" ht="12.75">
      <c r="A80" s="1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1"/>
    </row>
    <row r="81" spans="1:14" ht="16.5" customHeight="1">
      <c r="A81" s="1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1"/>
    </row>
    <row r="82" spans="1:14" ht="12.75">
      <c r="A82" s="1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1"/>
    </row>
    <row r="83" spans="1:14" ht="12.75">
      <c r="A83" s="1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1"/>
    </row>
    <row r="84" spans="1:14" ht="12.75">
      <c r="A84" s="10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1"/>
    </row>
    <row r="85" spans="1:14" ht="12.75">
      <c r="A85" s="10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1"/>
    </row>
    <row r="86" spans="1:14" ht="12.75">
      <c r="A86" s="10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1"/>
    </row>
    <row r="87" spans="1:14" ht="12.75">
      <c r="A87" s="10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1"/>
    </row>
    <row r="88" spans="1:16" ht="13.5" thickBot="1">
      <c r="A88" s="2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  <c r="P88" s="3"/>
    </row>
    <row r="89" spans="1:16" ht="13.5" thickTop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</sheetData>
  <sheetProtection formatCells="0" formatColumns="0" formatRows="0" insertColumns="0" insertRows="0" deleteColumns="0" deleteRows="0"/>
  <mergeCells count="21">
    <mergeCell ref="H20:N20"/>
    <mergeCell ref="B13:N13"/>
    <mergeCell ref="H18:N18"/>
    <mergeCell ref="B14:N14"/>
    <mergeCell ref="H23:N23"/>
    <mergeCell ref="H24:N24"/>
    <mergeCell ref="B19:N19"/>
    <mergeCell ref="B17:N17"/>
    <mergeCell ref="B24:G24"/>
    <mergeCell ref="B23:G23"/>
    <mergeCell ref="H22:N22"/>
    <mergeCell ref="B32:N32"/>
    <mergeCell ref="B15:G15"/>
    <mergeCell ref="B18:G18"/>
    <mergeCell ref="B21:G21"/>
    <mergeCell ref="H21:N21"/>
    <mergeCell ref="B22:G22"/>
    <mergeCell ref="H15:N15"/>
    <mergeCell ref="B16:N16"/>
    <mergeCell ref="B20:G20"/>
    <mergeCell ref="B28:N28"/>
  </mergeCells>
  <conditionalFormatting sqref="B39:N39">
    <cfRule type="cellIs" priority="1" dxfId="0" operator="notEqual" stopIfTrue="1">
      <formula>0</formula>
    </cfRule>
  </conditionalFormatting>
  <conditionalFormatting sqref="B31:N31 B35:N35">
    <cfRule type="cellIs" priority="2" dxfId="1" operator="notEqual" stopIfTrue="1">
      <formula>0</formula>
    </cfRule>
  </conditionalFormatting>
  <printOptions horizontalCentered="1" verticalCentered="1"/>
  <pageMargins left="0.7874015748031497" right="0.7874015748031497" top="0.5905511811023623" bottom="0.5905511811023623" header="0.5118110236220472" footer="0.5118110236220472"/>
  <pageSetup fitToHeight="3" horizontalDpi="300" verticalDpi="300" orientation="portrait" paperSize="9" scale="6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21"/>
  <sheetViews>
    <sheetView zoomScale="75" zoomScaleNormal="75" zoomScaleSheetLayoutView="75" zoomScalePageLayoutView="0" workbookViewId="0" topLeftCell="A1">
      <selection activeCell="C7" sqref="C7"/>
    </sheetView>
  </sheetViews>
  <sheetFormatPr defaultColWidth="9.140625" defaultRowHeight="12.75"/>
  <cols>
    <col min="1" max="1" width="50.57421875" style="1" customWidth="1"/>
    <col min="2" max="14" width="6.421875" style="1" customWidth="1"/>
    <col min="15" max="15" width="5.00390625" style="1" customWidth="1"/>
    <col min="16" max="16384" width="9.140625" style="1" customWidth="1"/>
  </cols>
  <sheetData>
    <row r="1" spans="1:26" ht="21.75" thickBot="1" thickTop="1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3"/>
      <c r="P1" s="31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thickBot="1">
      <c r="A2" s="111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9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8.25" customHeight="1" thickBot="1">
      <c r="A3" s="39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6" customFormat="1" ht="15.75" thickBot="1">
      <c r="A4" s="41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>
      <c r="A5" s="105" t="s">
        <v>91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3"/>
      <c r="P5" s="25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>
      <c r="A6" s="105" t="s">
        <v>28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3"/>
      <c r="P6" s="5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105" t="s">
        <v>25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3"/>
      <c r="P7" s="25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105" t="s">
        <v>26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  <c r="O8" s="3"/>
      <c r="P8" s="25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105" t="s">
        <v>23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3"/>
      <c r="P9" s="25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7" customFormat="1" ht="15">
      <c r="A10" s="108" t="s">
        <v>13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5"/>
      <c r="P10" s="2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7" customFormat="1" ht="10.5" customHeight="1" thickBo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/>
      <c r="O11" s="5"/>
      <c r="P11" s="2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7" customFormat="1" ht="15.75" thickBot="1">
      <c r="A12" s="41" t="s">
        <v>21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7" customFormat="1" ht="14.25">
      <c r="A13" s="43" t="s">
        <v>11</v>
      </c>
      <c r="B13" s="183" t="s">
        <v>87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7" customFormat="1" ht="14.25">
      <c r="A14" s="44" t="s">
        <v>10</v>
      </c>
      <c r="B14" s="186" t="s">
        <v>68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7" customFormat="1" ht="14.25">
      <c r="A15" s="44" t="s">
        <v>6</v>
      </c>
      <c r="B15" s="197" t="s">
        <v>12</v>
      </c>
      <c r="C15" s="197"/>
      <c r="D15" s="197"/>
      <c r="E15" s="197"/>
      <c r="F15" s="197"/>
      <c r="G15" s="197"/>
      <c r="H15" s="185"/>
      <c r="I15" s="186"/>
      <c r="J15" s="186"/>
      <c r="K15" s="186"/>
      <c r="L15" s="186"/>
      <c r="M15" s="186"/>
      <c r="N15" s="18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7" customFormat="1" ht="14.25">
      <c r="A16" s="44" t="s">
        <v>5</v>
      </c>
      <c r="B16" s="186" t="s">
        <v>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7" customFormat="1" ht="14.25">
      <c r="A17" s="44" t="s">
        <v>4</v>
      </c>
      <c r="B17" s="192" t="s">
        <v>9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7" customFormat="1" ht="14.25">
      <c r="A18" s="44" t="s">
        <v>2</v>
      </c>
      <c r="B18" s="197" t="s">
        <v>12</v>
      </c>
      <c r="C18" s="197"/>
      <c r="D18" s="197"/>
      <c r="E18" s="197"/>
      <c r="F18" s="197"/>
      <c r="G18" s="197"/>
      <c r="H18" s="185"/>
      <c r="I18" s="186"/>
      <c r="J18" s="186"/>
      <c r="K18" s="186"/>
      <c r="L18" s="186"/>
      <c r="M18" s="186"/>
      <c r="N18" s="18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7" customFormat="1" ht="14.25">
      <c r="A19" s="44" t="s">
        <v>3</v>
      </c>
      <c r="B19" s="186" t="s">
        <v>8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>
      <c r="A20" s="45" t="s">
        <v>16</v>
      </c>
      <c r="B20" s="198" t="s">
        <v>17</v>
      </c>
      <c r="C20" s="198"/>
      <c r="D20" s="198"/>
      <c r="E20" s="198"/>
      <c r="F20" s="198"/>
      <c r="G20" s="198"/>
      <c r="H20" s="198" t="s">
        <v>14</v>
      </c>
      <c r="I20" s="198"/>
      <c r="J20" s="198"/>
      <c r="K20" s="198"/>
      <c r="L20" s="198"/>
      <c r="M20" s="198"/>
      <c r="N20" s="19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>
      <c r="A21" s="45"/>
      <c r="B21" s="195"/>
      <c r="C21" s="195"/>
      <c r="D21" s="195"/>
      <c r="E21" s="195"/>
      <c r="F21" s="195"/>
      <c r="G21" s="195"/>
      <c r="H21" s="185"/>
      <c r="I21" s="185"/>
      <c r="J21" s="185"/>
      <c r="K21" s="185"/>
      <c r="L21" s="185"/>
      <c r="M21" s="185"/>
      <c r="N21" s="19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>
      <c r="A22" s="45"/>
      <c r="B22" s="195"/>
      <c r="C22" s="195"/>
      <c r="D22" s="195"/>
      <c r="E22" s="195"/>
      <c r="F22" s="195"/>
      <c r="G22" s="195"/>
      <c r="H22" s="185"/>
      <c r="I22" s="185"/>
      <c r="J22" s="185"/>
      <c r="K22" s="185"/>
      <c r="L22" s="185"/>
      <c r="M22" s="185"/>
      <c r="N22" s="19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>
      <c r="A23" s="45"/>
      <c r="B23" s="195"/>
      <c r="C23" s="195"/>
      <c r="D23" s="195"/>
      <c r="E23" s="195"/>
      <c r="F23" s="195"/>
      <c r="G23" s="195"/>
      <c r="H23" s="185"/>
      <c r="I23" s="185"/>
      <c r="J23" s="185"/>
      <c r="K23" s="185"/>
      <c r="L23" s="185"/>
      <c r="M23" s="185"/>
      <c r="N23" s="19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thickBot="1">
      <c r="A24" s="46" t="s">
        <v>22</v>
      </c>
      <c r="B24" s="194"/>
      <c r="C24" s="194"/>
      <c r="D24" s="194"/>
      <c r="E24" s="194"/>
      <c r="F24" s="194"/>
      <c r="G24" s="194"/>
      <c r="H24" s="190"/>
      <c r="I24" s="190"/>
      <c r="J24" s="190"/>
      <c r="K24" s="190"/>
      <c r="L24" s="190"/>
      <c r="M24" s="190"/>
      <c r="N24" s="19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thickBo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thickBot="1">
      <c r="A26" s="41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thickBot="1">
      <c r="A27" s="89" t="s">
        <v>15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53" t="s">
        <v>18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113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7"/>
      <c r="O29" s="9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114" t="s">
        <v>74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7"/>
      <c r="O30" s="9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thickBot="1">
      <c r="A31" s="115" t="s">
        <v>75</v>
      </c>
      <c r="B31" s="71" t="e">
        <f aca="true" t="shared" si="0" ref="B31:N31">IF(B29&gt;0,B30/B29,NA())</f>
        <v>#N/A</v>
      </c>
      <c r="C31" s="71" t="e">
        <f t="shared" si="0"/>
        <v>#N/A</v>
      </c>
      <c r="D31" s="71" t="e">
        <f t="shared" si="0"/>
        <v>#N/A</v>
      </c>
      <c r="E31" s="71" t="e">
        <f t="shared" si="0"/>
        <v>#N/A</v>
      </c>
      <c r="F31" s="71" t="e">
        <f t="shared" si="0"/>
        <v>#N/A</v>
      </c>
      <c r="G31" s="71" t="e">
        <f t="shared" si="0"/>
        <v>#N/A</v>
      </c>
      <c r="H31" s="71" t="e">
        <f t="shared" si="0"/>
        <v>#N/A</v>
      </c>
      <c r="I31" s="71" t="e">
        <f t="shared" si="0"/>
        <v>#N/A</v>
      </c>
      <c r="J31" s="71" t="e">
        <f t="shared" si="0"/>
        <v>#N/A</v>
      </c>
      <c r="K31" s="71" t="e">
        <f t="shared" si="0"/>
        <v>#N/A</v>
      </c>
      <c r="L31" s="71" t="e">
        <f t="shared" si="0"/>
        <v>#N/A</v>
      </c>
      <c r="M31" s="71" t="e">
        <f t="shared" si="0"/>
        <v>#N/A</v>
      </c>
      <c r="N31" s="77" t="e">
        <f t="shared" si="0"/>
        <v>#N/A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53" t="s">
        <v>0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9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113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7"/>
      <c r="O33" s="9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114" t="s">
        <v>74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7"/>
      <c r="O34" s="9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thickBot="1">
      <c r="A35" s="115" t="s">
        <v>75</v>
      </c>
      <c r="B35" s="71" t="e">
        <f aca="true" t="shared" si="1" ref="B35:N35">IF(B33&gt;0,B34/B33,NA())</f>
        <v>#N/A</v>
      </c>
      <c r="C35" s="71" t="e">
        <f t="shared" si="1"/>
        <v>#N/A</v>
      </c>
      <c r="D35" s="71" t="e">
        <f t="shared" si="1"/>
        <v>#N/A</v>
      </c>
      <c r="E35" s="71" t="e">
        <f t="shared" si="1"/>
        <v>#N/A</v>
      </c>
      <c r="F35" s="71" t="e">
        <f t="shared" si="1"/>
        <v>#N/A</v>
      </c>
      <c r="G35" s="71" t="e">
        <f t="shared" si="1"/>
        <v>#N/A</v>
      </c>
      <c r="H35" s="71" t="e">
        <f t="shared" si="1"/>
        <v>#N/A</v>
      </c>
      <c r="I35" s="71" t="e">
        <f t="shared" si="1"/>
        <v>#N/A</v>
      </c>
      <c r="J35" s="71" t="e">
        <f t="shared" si="1"/>
        <v>#N/A</v>
      </c>
      <c r="K35" s="71" t="e">
        <f t="shared" si="1"/>
        <v>#N/A</v>
      </c>
      <c r="L35" s="71" t="e">
        <f t="shared" si="1"/>
        <v>#N/A</v>
      </c>
      <c r="M35" s="71" t="e">
        <f t="shared" si="1"/>
        <v>#N/A</v>
      </c>
      <c r="N35" s="77" t="e">
        <f t="shared" si="1"/>
        <v>#N/A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53" t="s">
        <v>1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9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113" t="s">
        <v>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7"/>
      <c r="O37" s="9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114" t="s">
        <v>74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7"/>
      <c r="O38" s="9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thickBot="1">
      <c r="A39" s="115" t="s">
        <v>75</v>
      </c>
      <c r="B39" s="71" t="e">
        <f aca="true" t="shared" si="2" ref="B39:N39">IF(B37&gt;0,B38/B37,NA())</f>
        <v>#N/A</v>
      </c>
      <c r="C39" s="71" t="e">
        <f t="shared" si="2"/>
        <v>#N/A</v>
      </c>
      <c r="D39" s="71" t="e">
        <f t="shared" si="2"/>
        <v>#N/A</v>
      </c>
      <c r="E39" s="71" t="e">
        <f t="shared" si="2"/>
        <v>#N/A</v>
      </c>
      <c r="F39" s="71" t="e">
        <f t="shared" si="2"/>
        <v>#N/A</v>
      </c>
      <c r="G39" s="71" t="e">
        <f t="shared" si="2"/>
        <v>#N/A</v>
      </c>
      <c r="H39" s="71" t="e">
        <f t="shared" si="2"/>
        <v>#N/A</v>
      </c>
      <c r="I39" s="71" t="e">
        <f t="shared" si="2"/>
        <v>#N/A</v>
      </c>
      <c r="J39" s="71" t="e">
        <f t="shared" si="2"/>
        <v>#N/A</v>
      </c>
      <c r="K39" s="71" t="e">
        <f t="shared" si="2"/>
        <v>#N/A</v>
      </c>
      <c r="L39" s="71" t="e">
        <f t="shared" si="2"/>
        <v>#N/A</v>
      </c>
      <c r="M39" s="71" t="e">
        <f t="shared" si="2"/>
        <v>#N/A</v>
      </c>
      <c r="N39" s="77" t="e">
        <f t="shared" si="2"/>
        <v>#N/A</v>
      </c>
      <c r="O39" s="4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78" t="s">
        <v>19</v>
      </c>
      <c r="B40" s="87">
        <f aca="true" t="shared" si="3" ref="B40:N40">B27</f>
        <v>0</v>
      </c>
      <c r="C40" s="87">
        <f t="shared" si="3"/>
        <v>0</v>
      </c>
      <c r="D40" s="87">
        <f t="shared" si="3"/>
        <v>0</v>
      </c>
      <c r="E40" s="87">
        <f t="shared" si="3"/>
        <v>0</v>
      </c>
      <c r="F40" s="87">
        <f t="shared" si="3"/>
        <v>0</v>
      </c>
      <c r="G40" s="87">
        <f t="shared" si="3"/>
        <v>0</v>
      </c>
      <c r="H40" s="87">
        <f t="shared" si="3"/>
        <v>0</v>
      </c>
      <c r="I40" s="87">
        <f t="shared" si="3"/>
        <v>0</v>
      </c>
      <c r="J40" s="87">
        <f t="shared" si="3"/>
        <v>0</v>
      </c>
      <c r="K40" s="87">
        <f t="shared" si="3"/>
        <v>0</v>
      </c>
      <c r="L40" s="87">
        <f t="shared" si="3"/>
        <v>0</v>
      </c>
      <c r="M40" s="87">
        <f t="shared" si="3"/>
        <v>0</v>
      </c>
      <c r="N40" s="88">
        <f t="shared" si="3"/>
        <v>0</v>
      </c>
      <c r="O40" s="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116" t="s">
        <v>27</v>
      </c>
      <c r="B41" s="30">
        <f>B29+B33+B37</f>
        <v>0</v>
      </c>
      <c r="C41" s="30">
        <f aca="true" t="shared" si="4" ref="C41:N41">C29+C33+C37</f>
        <v>0</v>
      </c>
      <c r="D41" s="30">
        <f t="shared" si="4"/>
        <v>0</v>
      </c>
      <c r="E41" s="30">
        <f t="shared" si="4"/>
        <v>0</v>
      </c>
      <c r="F41" s="30">
        <f t="shared" si="4"/>
        <v>0</v>
      </c>
      <c r="G41" s="30">
        <f t="shared" si="4"/>
        <v>0</v>
      </c>
      <c r="H41" s="30">
        <f t="shared" si="4"/>
        <v>0</v>
      </c>
      <c r="I41" s="30">
        <f t="shared" si="4"/>
        <v>0</v>
      </c>
      <c r="J41" s="30">
        <f t="shared" si="4"/>
        <v>0</v>
      </c>
      <c r="K41" s="30">
        <f t="shared" si="4"/>
        <v>0</v>
      </c>
      <c r="L41" s="30">
        <f t="shared" si="4"/>
        <v>0</v>
      </c>
      <c r="M41" s="30">
        <f t="shared" si="4"/>
        <v>0</v>
      </c>
      <c r="N41" s="48">
        <f t="shared" si="4"/>
        <v>0</v>
      </c>
      <c r="O41" s="4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117" t="s">
        <v>74</v>
      </c>
      <c r="B42" s="30">
        <f>B30+B34+B38</f>
        <v>0</v>
      </c>
      <c r="C42" s="30">
        <f aca="true" t="shared" si="5" ref="C42:N42">C30+C34+C38</f>
        <v>0</v>
      </c>
      <c r="D42" s="30">
        <f t="shared" si="5"/>
        <v>0</v>
      </c>
      <c r="E42" s="30">
        <f t="shared" si="5"/>
        <v>0</v>
      </c>
      <c r="F42" s="30">
        <f t="shared" si="5"/>
        <v>0</v>
      </c>
      <c r="G42" s="30">
        <f t="shared" si="5"/>
        <v>0</v>
      </c>
      <c r="H42" s="30">
        <f t="shared" si="5"/>
        <v>0</v>
      </c>
      <c r="I42" s="30">
        <f t="shared" si="5"/>
        <v>0</v>
      </c>
      <c r="J42" s="30">
        <f t="shared" si="5"/>
        <v>0</v>
      </c>
      <c r="K42" s="30">
        <f t="shared" si="5"/>
        <v>0</v>
      </c>
      <c r="L42" s="30">
        <f t="shared" si="5"/>
        <v>0</v>
      </c>
      <c r="M42" s="30">
        <f t="shared" si="5"/>
        <v>0</v>
      </c>
      <c r="N42" s="48">
        <f t="shared" si="5"/>
        <v>0</v>
      </c>
      <c r="O42" s="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thickBot="1">
      <c r="A43" s="118" t="s">
        <v>75</v>
      </c>
      <c r="B43" s="72" t="e">
        <f aca="true" t="shared" si="6" ref="B43:N43">IF(B41&gt;0,B42/B41,NA())</f>
        <v>#N/A</v>
      </c>
      <c r="C43" s="72" t="e">
        <f t="shared" si="6"/>
        <v>#N/A</v>
      </c>
      <c r="D43" s="72" t="e">
        <f t="shared" si="6"/>
        <v>#N/A</v>
      </c>
      <c r="E43" s="72" t="e">
        <f t="shared" si="6"/>
        <v>#N/A</v>
      </c>
      <c r="F43" s="72" t="e">
        <f t="shared" si="6"/>
        <v>#N/A</v>
      </c>
      <c r="G43" s="72" t="e">
        <f t="shared" si="6"/>
        <v>#N/A</v>
      </c>
      <c r="H43" s="72" t="e">
        <f t="shared" si="6"/>
        <v>#N/A</v>
      </c>
      <c r="I43" s="72" t="e">
        <f t="shared" si="6"/>
        <v>#N/A</v>
      </c>
      <c r="J43" s="72" t="e">
        <f t="shared" si="6"/>
        <v>#N/A</v>
      </c>
      <c r="K43" s="72" t="e">
        <f t="shared" si="6"/>
        <v>#N/A</v>
      </c>
      <c r="L43" s="72" t="e">
        <f t="shared" si="6"/>
        <v>#N/A</v>
      </c>
      <c r="M43" s="72" t="e">
        <f t="shared" si="6"/>
        <v>#N/A</v>
      </c>
      <c r="N43" s="73" t="e">
        <f t="shared" si="6"/>
        <v>#N/A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2" customFormat="1" ht="13.5" thickTop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2" customFormat="1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2" customFormat="1" ht="18">
      <c r="A46" s="2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49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2" customFormat="1" ht="12.75">
      <c r="A47" s="1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4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2" customFormat="1" ht="12.75">
      <c r="A48" s="1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4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2" customFormat="1" ht="12.75">
      <c r="A49" s="1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2" customFormat="1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2" customFormat="1" ht="12.75">
      <c r="A51" s="1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1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50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1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5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1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1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">
      <c r="A56" s="2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2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5.5" customHeight="1">
      <c r="A57" s="1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2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1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2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8.5" customHeight="1">
      <c r="A59" s="1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8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1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5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1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1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50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17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5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s="2" customFormat="1" ht="12.75">
      <c r="A64" s="18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52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1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>
      <c r="A66" s="1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thickBot="1">
      <c r="A68" s="55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0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14" ht="13.5" thickTop="1">
      <c r="A69" s="3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</row>
    <row r="70" spans="1:14" ht="12.75">
      <c r="A70" s="1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1"/>
    </row>
    <row r="71" spans="1:14" ht="27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1"/>
    </row>
    <row r="72" spans="1:14" ht="12.75">
      <c r="A72" s="1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1"/>
    </row>
    <row r="73" spans="1:14" ht="12.75">
      <c r="A73" s="1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1"/>
    </row>
    <row r="74" spans="1:14" ht="12.75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1"/>
    </row>
    <row r="75" spans="1:14" ht="12.75">
      <c r="A75" s="1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1"/>
    </row>
    <row r="76" spans="1:14" ht="12.75">
      <c r="A76" s="1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1"/>
    </row>
    <row r="77" spans="1:14" ht="12.75">
      <c r="A77" s="1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1"/>
    </row>
    <row r="78" spans="1:14" ht="12.75">
      <c r="A78" s="1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1"/>
    </row>
    <row r="79" spans="1:14" ht="12.75">
      <c r="A79" s="1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1"/>
    </row>
    <row r="80" spans="1:14" ht="12.75">
      <c r="A80" s="1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1"/>
    </row>
    <row r="81" spans="1:14" ht="12.75">
      <c r="A81" s="1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1"/>
    </row>
    <row r="82" spans="1:14" ht="12.75">
      <c r="A82" s="1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1"/>
    </row>
    <row r="83" spans="1:14" ht="12.75">
      <c r="A83" s="1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1"/>
    </row>
    <row r="84" spans="1:14" ht="12.75">
      <c r="A84" s="10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1"/>
    </row>
    <row r="85" spans="1:14" ht="16.5" customHeight="1">
      <c r="A85" s="10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1"/>
    </row>
    <row r="86" spans="1:14" ht="12.75">
      <c r="A86" s="10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1"/>
    </row>
    <row r="87" spans="1:14" ht="12.75">
      <c r="A87" s="10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1"/>
    </row>
    <row r="88" spans="1:14" ht="12.75">
      <c r="A88" s="1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1"/>
    </row>
    <row r="89" spans="1:14" ht="12.75">
      <c r="A89" s="10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1"/>
    </row>
    <row r="90" spans="1:14" ht="12.75">
      <c r="A90" s="10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1"/>
    </row>
    <row r="91" spans="1:14" ht="12.75">
      <c r="A91" s="10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1"/>
    </row>
    <row r="92" spans="1:16" ht="13.5" thickBot="1">
      <c r="A92" s="27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  <c r="P92" s="3"/>
    </row>
    <row r="93" spans="1:16" ht="13.5" thickTop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</sheetData>
  <sheetProtection formatCells="0" formatColumns="0" formatRows="0" insertColumns="0" insertRows="0" deleteColumns="0" deleteRows="0"/>
  <mergeCells count="22">
    <mergeCell ref="H22:N22"/>
    <mergeCell ref="H23:N23"/>
    <mergeCell ref="B36:N36"/>
    <mergeCell ref="B32:N32"/>
    <mergeCell ref="B22:G22"/>
    <mergeCell ref="B15:G15"/>
    <mergeCell ref="B18:G18"/>
    <mergeCell ref="B21:G21"/>
    <mergeCell ref="H21:N21"/>
    <mergeCell ref="H15:N15"/>
    <mergeCell ref="B16:N16"/>
    <mergeCell ref="B20:G20"/>
    <mergeCell ref="B13:N13"/>
    <mergeCell ref="H18:N18"/>
    <mergeCell ref="B14:N14"/>
    <mergeCell ref="B28:N28"/>
    <mergeCell ref="H20:N20"/>
    <mergeCell ref="H24:N24"/>
    <mergeCell ref="B19:N19"/>
    <mergeCell ref="B17:N17"/>
    <mergeCell ref="B24:G24"/>
    <mergeCell ref="B23:G23"/>
  </mergeCells>
  <conditionalFormatting sqref="B43:N43">
    <cfRule type="cellIs" priority="1" dxfId="0" operator="notEqual" stopIfTrue="1">
      <formula>0</formula>
    </cfRule>
  </conditionalFormatting>
  <conditionalFormatting sqref="B31:N31 B35:N35 B39:N39">
    <cfRule type="cellIs" priority="2" dxfId="1" operator="notEqual" stopIfTrue="1">
      <formula>0</formula>
    </cfRule>
  </conditionalFormatting>
  <printOptions horizontalCentered="1" verticalCentered="1"/>
  <pageMargins left="0.7874015748031497" right="0.69" top="0.57" bottom="0.49" header="0.5118110236220472" footer="0.49"/>
  <pageSetup fitToHeight="3" horizontalDpi="300" verticalDpi="300" orientation="portrait" paperSize="9" scale="6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4"/>
  <sheetViews>
    <sheetView zoomScale="75" zoomScaleNormal="75" zoomScaleSheetLayoutView="75" zoomScalePageLayoutView="0" workbookViewId="0" topLeftCell="A1">
      <selection activeCell="A5" sqref="A5"/>
    </sheetView>
  </sheetViews>
  <sheetFormatPr defaultColWidth="9.140625" defaultRowHeight="12.75"/>
  <cols>
    <col min="1" max="1" width="50.57421875" style="1" customWidth="1"/>
    <col min="2" max="14" width="6.421875" style="1" customWidth="1"/>
    <col min="15" max="15" width="5.00390625" style="1" customWidth="1"/>
    <col min="16" max="16384" width="9.140625" style="1" customWidth="1"/>
  </cols>
  <sheetData>
    <row r="1" spans="1:26" ht="21.75" thickBot="1" thickTop="1">
      <c r="A1" s="74" t="s">
        <v>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3"/>
      <c r="P1" s="31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thickBot="1">
      <c r="A2" s="111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9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8.25" customHeight="1" thickBot="1">
      <c r="A3" s="39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6" customFormat="1" ht="15.75" thickBot="1">
      <c r="A4" s="41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>
      <c r="A5" s="105" t="s">
        <v>24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3"/>
      <c r="P5" s="25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>
      <c r="A6" s="105" t="s">
        <v>28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3"/>
      <c r="P6" s="5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105" t="s">
        <v>25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3"/>
      <c r="P7" s="25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105" t="s">
        <v>26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  <c r="O8" s="3"/>
      <c r="P8" s="25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105" t="s">
        <v>23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3"/>
      <c r="P9" s="25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7" customFormat="1" ht="15">
      <c r="A10" s="108" t="s">
        <v>13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5"/>
      <c r="P10" s="2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7" customFormat="1" ht="10.5" customHeight="1" thickBo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/>
      <c r="O11" s="5"/>
      <c r="P11" s="2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7" customFormat="1" ht="15.75" thickBot="1">
      <c r="A12" s="41" t="s">
        <v>21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7" customFormat="1" ht="14.25">
      <c r="A13" s="43" t="s">
        <v>11</v>
      </c>
      <c r="B13" s="183" t="s">
        <v>87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7" customFormat="1" ht="14.25">
      <c r="A14" s="44" t="s">
        <v>10</v>
      </c>
      <c r="B14" s="186" t="s">
        <v>68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7" customFormat="1" ht="14.25">
      <c r="A15" s="44" t="s">
        <v>6</v>
      </c>
      <c r="B15" s="197" t="s">
        <v>12</v>
      </c>
      <c r="C15" s="197"/>
      <c r="D15" s="197"/>
      <c r="E15" s="197"/>
      <c r="F15" s="197"/>
      <c r="G15" s="197"/>
      <c r="H15" s="185"/>
      <c r="I15" s="186"/>
      <c r="J15" s="186"/>
      <c r="K15" s="186"/>
      <c r="L15" s="186"/>
      <c r="M15" s="186"/>
      <c r="N15" s="18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7" customFormat="1" ht="14.25">
      <c r="A16" s="44" t="s">
        <v>5</v>
      </c>
      <c r="B16" s="186" t="s">
        <v>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7" customFormat="1" ht="14.25">
      <c r="A17" s="44" t="s">
        <v>4</v>
      </c>
      <c r="B17" s="192" t="s">
        <v>9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7" customFormat="1" ht="14.25">
      <c r="A18" s="44" t="s">
        <v>2</v>
      </c>
      <c r="B18" s="197" t="s">
        <v>12</v>
      </c>
      <c r="C18" s="197"/>
      <c r="D18" s="197"/>
      <c r="E18" s="197"/>
      <c r="F18" s="197"/>
      <c r="G18" s="197"/>
      <c r="H18" s="185"/>
      <c r="I18" s="186"/>
      <c r="J18" s="186"/>
      <c r="K18" s="186"/>
      <c r="L18" s="186"/>
      <c r="M18" s="186"/>
      <c r="N18" s="18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7" customFormat="1" ht="14.25">
      <c r="A19" s="44" t="s">
        <v>3</v>
      </c>
      <c r="B19" s="186" t="s">
        <v>8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>
      <c r="A20" s="45" t="s">
        <v>16</v>
      </c>
      <c r="B20" s="198" t="s">
        <v>17</v>
      </c>
      <c r="C20" s="198"/>
      <c r="D20" s="198"/>
      <c r="E20" s="198"/>
      <c r="F20" s="198"/>
      <c r="G20" s="198"/>
      <c r="H20" s="198" t="s">
        <v>14</v>
      </c>
      <c r="I20" s="198"/>
      <c r="J20" s="198"/>
      <c r="K20" s="198"/>
      <c r="L20" s="198"/>
      <c r="M20" s="198"/>
      <c r="N20" s="19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>
      <c r="A21" s="45"/>
      <c r="B21" s="195"/>
      <c r="C21" s="195"/>
      <c r="D21" s="195"/>
      <c r="E21" s="195"/>
      <c r="F21" s="195"/>
      <c r="G21" s="195"/>
      <c r="H21" s="185"/>
      <c r="I21" s="185"/>
      <c r="J21" s="185"/>
      <c r="K21" s="185"/>
      <c r="L21" s="185"/>
      <c r="M21" s="185"/>
      <c r="N21" s="19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>
      <c r="A22" s="45"/>
      <c r="B22" s="195"/>
      <c r="C22" s="195"/>
      <c r="D22" s="195"/>
      <c r="E22" s="195"/>
      <c r="F22" s="195"/>
      <c r="G22" s="195"/>
      <c r="H22" s="185"/>
      <c r="I22" s="185"/>
      <c r="J22" s="185"/>
      <c r="K22" s="185"/>
      <c r="L22" s="185"/>
      <c r="M22" s="185"/>
      <c r="N22" s="19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>
      <c r="A23" s="45"/>
      <c r="B23" s="195"/>
      <c r="C23" s="195"/>
      <c r="D23" s="195"/>
      <c r="E23" s="195"/>
      <c r="F23" s="195"/>
      <c r="G23" s="195"/>
      <c r="H23" s="185"/>
      <c r="I23" s="185"/>
      <c r="J23" s="185"/>
      <c r="K23" s="185"/>
      <c r="L23" s="185"/>
      <c r="M23" s="185"/>
      <c r="N23" s="19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thickBot="1">
      <c r="A24" s="46" t="s">
        <v>22</v>
      </c>
      <c r="B24" s="194"/>
      <c r="C24" s="194"/>
      <c r="D24" s="194"/>
      <c r="E24" s="194"/>
      <c r="F24" s="194"/>
      <c r="G24" s="194"/>
      <c r="H24" s="190"/>
      <c r="I24" s="190"/>
      <c r="J24" s="190"/>
      <c r="K24" s="190"/>
      <c r="L24" s="190"/>
      <c r="M24" s="190"/>
      <c r="N24" s="19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7.5" customHeight="1" thickBo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thickBot="1">
      <c r="A26" s="41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thickBot="1">
      <c r="A27" s="89" t="s">
        <v>15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53" t="s">
        <v>18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113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7"/>
      <c r="O29" s="9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114" t="s">
        <v>74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7"/>
      <c r="O30" s="9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thickBot="1">
      <c r="A31" s="115" t="s">
        <v>75</v>
      </c>
      <c r="B31" s="71" t="e">
        <f>IF(B29&gt;0,B30/B29,NA())</f>
        <v>#N/A</v>
      </c>
      <c r="C31" s="71" t="e">
        <f aca="true" t="shared" si="0" ref="C31:N31">IF(C29&gt;0,C30/C29,NA())</f>
        <v>#N/A</v>
      </c>
      <c r="D31" s="71" t="e">
        <f t="shared" si="0"/>
        <v>#N/A</v>
      </c>
      <c r="E31" s="71" t="e">
        <f t="shared" si="0"/>
        <v>#N/A</v>
      </c>
      <c r="F31" s="71" t="e">
        <f t="shared" si="0"/>
        <v>#N/A</v>
      </c>
      <c r="G31" s="71" t="e">
        <f t="shared" si="0"/>
        <v>#N/A</v>
      </c>
      <c r="H31" s="71" t="e">
        <f t="shared" si="0"/>
        <v>#N/A</v>
      </c>
      <c r="I31" s="71" t="e">
        <f t="shared" si="0"/>
        <v>#N/A</v>
      </c>
      <c r="J31" s="71" t="e">
        <f t="shared" si="0"/>
        <v>#N/A</v>
      </c>
      <c r="K31" s="71" t="e">
        <f t="shared" si="0"/>
        <v>#N/A</v>
      </c>
      <c r="L31" s="71" t="e">
        <f t="shared" si="0"/>
        <v>#N/A</v>
      </c>
      <c r="M31" s="71" t="e">
        <f t="shared" si="0"/>
        <v>#N/A</v>
      </c>
      <c r="N31" s="77" t="e">
        <f t="shared" si="0"/>
        <v>#N/A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53" t="s">
        <v>0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9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113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7"/>
      <c r="O33" s="9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114" t="s">
        <v>74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7"/>
      <c r="O34" s="9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thickBot="1">
      <c r="A35" s="115" t="s">
        <v>75</v>
      </c>
      <c r="B35" s="71" t="e">
        <f aca="true" t="shared" si="1" ref="B35:N35">IF(B33&gt;0,B34/B33,NA())</f>
        <v>#N/A</v>
      </c>
      <c r="C35" s="71" t="e">
        <f t="shared" si="1"/>
        <v>#N/A</v>
      </c>
      <c r="D35" s="71" t="e">
        <f t="shared" si="1"/>
        <v>#N/A</v>
      </c>
      <c r="E35" s="71" t="e">
        <f t="shared" si="1"/>
        <v>#N/A</v>
      </c>
      <c r="F35" s="71" t="e">
        <f t="shared" si="1"/>
        <v>#N/A</v>
      </c>
      <c r="G35" s="71" t="e">
        <f t="shared" si="1"/>
        <v>#N/A</v>
      </c>
      <c r="H35" s="71" t="e">
        <f t="shared" si="1"/>
        <v>#N/A</v>
      </c>
      <c r="I35" s="71" t="e">
        <f t="shared" si="1"/>
        <v>#N/A</v>
      </c>
      <c r="J35" s="71" t="e">
        <f t="shared" si="1"/>
        <v>#N/A</v>
      </c>
      <c r="K35" s="71" t="e">
        <f t="shared" si="1"/>
        <v>#N/A</v>
      </c>
      <c r="L35" s="71" t="e">
        <f t="shared" si="1"/>
        <v>#N/A</v>
      </c>
      <c r="M35" s="71" t="e">
        <f t="shared" si="1"/>
        <v>#N/A</v>
      </c>
      <c r="N35" s="77" t="e">
        <f t="shared" si="1"/>
        <v>#N/A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53" t="s">
        <v>1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9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113" t="s">
        <v>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7"/>
      <c r="O37" s="9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114" t="s">
        <v>74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7"/>
      <c r="O38" s="9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thickBot="1">
      <c r="A39" s="115" t="s">
        <v>75</v>
      </c>
      <c r="B39" s="71" t="e">
        <f aca="true" t="shared" si="2" ref="B39:N39">IF(B37&gt;0,B38/B37,NA())</f>
        <v>#N/A</v>
      </c>
      <c r="C39" s="71" t="e">
        <f t="shared" si="2"/>
        <v>#N/A</v>
      </c>
      <c r="D39" s="71" t="e">
        <f t="shared" si="2"/>
        <v>#N/A</v>
      </c>
      <c r="E39" s="71" t="e">
        <f t="shared" si="2"/>
        <v>#N/A</v>
      </c>
      <c r="F39" s="71" t="e">
        <f t="shared" si="2"/>
        <v>#N/A</v>
      </c>
      <c r="G39" s="71" t="e">
        <f t="shared" si="2"/>
        <v>#N/A</v>
      </c>
      <c r="H39" s="71" t="e">
        <f t="shared" si="2"/>
        <v>#N/A</v>
      </c>
      <c r="I39" s="71" t="e">
        <f t="shared" si="2"/>
        <v>#N/A</v>
      </c>
      <c r="J39" s="71" t="e">
        <f t="shared" si="2"/>
        <v>#N/A</v>
      </c>
      <c r="K39" s="71" t="e">
        <f t="shared" si="2"/>
        <v>#N/A</v>
      </c>
      <c r="L39" s="71" t="e">
        <f t="shared" si="2"/>
        <v>#N/A</v>
      </c>
      <c r="M39" s="71" t="e">
        <f t="shared" si="2"/>
        <v>#N/A</v>
      </c>
      <c r="N39" s="77" t="e">
        <f t="shared" si="2"/>
        <v>#N/A</v>
      </c>
      <c r="O39" s="4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53" t="s">
        <v>67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9"/>
      <c r="O40" s="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113" t="s">
        <v>27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47"/>
      <c r="O41" s="104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114" t="s">
        <v>74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47"/>
      <c r="O42" s="10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thickBot="1">
      <c r="A43" s="115" t="s">
        <v>75</v>
      </c>
      <c r="B43" s="71" t="e">
        <f aca="true" t="shared" si="3" ref="B43:N43">IF(B41&gt;0,B42/B41,NA())</f>
        <v>#N/A</v>
      </c>
      <c r="C43" s="71" t="e">
        <f t="shared" si="3"/>
        <v>#N/A</v>
      </c>
      <c r="D43" s="71" t="e">
        <f t="shared" si="3"/>
        <v>#N/A</v>
      </c>
      <c r="E43" s="71" t="e">
        <f t="shared" si="3"/>
        <v>#N/A</v>
      </c>
      <c r="F43" s="71" t="e">
        <f t="shared" si="3"/>
        <v>#N/A</v>
      </c>
      <c r="G43" s="71" t="e">
        <f t="shared" si="3"/>
        <v>#N/A</v>
      </c>
      <c r="H43" s="71" t="e">
        <f t="shared" si="3"/>
        <v>#N/A</v>
      </c>
      <c r="I43" s="71" t="e">
        <f t="shared" si="3"/>
        <v>#N/A</v>
      </c>
      <c r="J43" s="71" t="e">
        <f t="shared" si="3"/>
        <v>#N/A</v>
      </c>
      <c r="K43" s="71" t="e">
        <f t="shared" si="3"/>
        <v>#N/A</v>
      </c>
      <c r="L43" s="71" t="e">
        <f t="shared" si="3"/>
        <v>#N/A</v>
      </c>
      <c r="M43" s="71" t="e">
        <f t="shared" si="3"/>
        <v>#N/A</v>
      </c>
      <c r="N43" s="77" t="e">
        <f t="shared" si="3"/>
        <v>#N/A</v>
      </c>
      <c r="O43" s="4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78" t="s">
        <v>19</v>
      </c>
      <c r="B44" s="87">
        <f>B27</f>
        <v>0</v>
      </c>
      <c r="C44" s="87">
        <f aca="true" t="shared" si="4" ref="C44:N44">C27</f>
        <v>0</v>
      </c>
      <c r="D44" s="87">
        <f t="shared" si="4"/>
        <v>0</v>
      </c>
      <c r="E44" s="87">
        <f t="shared" si="4"/>
        <v>0</v>
      </c>
      <c r="F44" s="87">
        <f t="shared" si="4"/>
        <v>0</v>
      </c>
      <c r="G44" s="87">
        <f t="shared" si="4"/>
        <v>0</v>
      </c>
      <c r="H44" s="87">
        <f t="shared" si="4"/>
        <v>0</v>
      </c>
      <c r="I44" s="87">
        <f t="shared" si="4"/>
        <v>0</v>
      </c>
      <c r="J44" s="87">
        <f t="shared" si="4"/>
        <v>0</v>
      </c>
      <c r="K44" s="87">
        <f t="shared" si="4"/>
        <v>0</v>
      </c>
      <c r="L44" s="87">
        <f t="shared" si="4"/>
        <v>0</v>
      </c>
      <c r="M44" s="87">
        <f t="shared" si="4"/>
        <v>0</v>
      </c>
      <c r="N44" s="88">
        <f t="shared" si="4"/>
        <v>0</v>
      </c>
      <c r="O44" s="4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116" t="s">
        <v>27</v>
      </c>
      <c r="B45" s="30">
        <f>B29+B33+B37+B41</f>
        <v>0</v>
      </c>
      <c r="C45" s="30">
        <f aca="true" t="shared" si="5" ref="C45:N45">C29+C33+C37+C41</f>
        <v>0</v>
      </c>
      <c r="D45" s="30">
        <f t="shared" si="5"/>
        <v>0</v>
      </c>
      <c r="E45" s="30">
        <f t="shared" si="5"/>
        <v>0</v>
      </c>
      <c r="F45" s="30">
        <f t="shared" si="5"/>
        <v>0</v>
      </c>
      <c r="G45" s="30">
        <f t="shared" si="5"/>
        <v>0</v>
      </c>
      <c r="H45" s="30">
        <f t="shared" si="5"/>
        <v>0</v>
      </c>
      <c r="I45" s="30">
        <f t="shared" si="5"/>
        <v>0</v>
      </c>
      <c r="J45" s="30">
        <f t="shared" si="5"/>
        <v>0</v>
      </c>
      <c r="K45" s="30">
        <f t="shared" si="5"/>
        <v>0</v>
      </c>
      <c r="L45" s="30">
        <f t="shared" si="5"/>
        <v>0</v>
      </c>
      <c r="M45" s="30">
        <f t="shared" si="5"/>
        <v>0</v>
      </c>
      <c r="N45" s="48">
        <f t="shared" si="5"/>
        <v>0</v>
      </c>
      <c r="O45" s="4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117" t="s">
        <v>74</v>
      </c>
      <c r="B46" s="30">
        <f>B30+B34+B38+B42</f>
        <v>0</v>
      </c>
      <c r="C46" s="30">
        <f aca="true" t="shared" si="6" ref="C46:N46">C30+C34+C38+C42</f>
        <v>0</v>
      </c>
      <c r="D46" s="30">
        <f t="shared" si="6"/>
        <v>0</v>
      </c>
      <c r="E46" s="30">
        <f t="shared" si="6"/>
        <v>0</v>
      </c>
      <c r="F46" s="30">
        <f t="shared" si="6"/>
        <v>0</v>
      </c>
      <c r="G46" s="30">
        <f t="shared" si="6"/>
        <v>0</v>
      </c>
      <c r="H46" s="30">
        <f t="shared" si="6"/>
        <v>0</v>
      </c>
      <c r="I46" s="30">
        <f t="shared" si="6"/>
        <v>0</v>
      </c>
      <c r="J46" s="30">
        <f t="shared" si="6"/>
        <v>0</v>
      </c>
      <c r="K46" s="30">
        <f t="shared" si="6"/>
        <v>0</v>
      </c>
      <c r="L46" s="30">
        <f t="shared" si="6"/>
        <v>0</v>
      </c>
      <c r="M46" s="30">
        <f t="shared" si="6"/>
        <v>0</v>
      </c>
      <c r="N46" s="48">
        <f t="shared" si="6"/>
        <v>0</v>
      </c>
      <c r="O46" s="4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thickBot="1">
      <c r="A47" s="118" t="s">
        <v>75</v>
      </c>
      <c r="B47" s="72" t="e">
        <f aca="true" t="shared" si="7" ref="B47:N47">IF(B45&gt;0,B46/B45,NA())</f>
        <v>#N/A</v>
      </c>
      <c r="C47" s="72" t="e">
        <f t="shared" si="7"/>
        <v>#N/A</v>
      </c>
      <c r="D47" s="72" t="e">
        <f t="shared" si="7"/>
        <v>#N/A</v>
      </c>
      <c r="E47" s="72" t="e">
        <f t="shared" si="7"/>
        <v>#N/A</v>
      </c>
      <c r="F47" s="72" t="e">
        <f t="shared" si="7"/>
        <v>#N/A</v>
      </c>
      <c r="G47" s="72" t="e">
        <f t="shared" si="7"/>
        <v>#N/A</v>
      </c>
      <c r="H47" s="72" t="e">
        <f t="shared" si="7"/>
        <v>#N/A</v>
      </c>
      <c r="I47" s="72" t="e">
        <f t="shared" si="7"/>
        <v>#N/A</v>
      </c>
      <c r="J47" s="72" t="e">
        <f t="shared" si="7"/>
        <v>#N/A</v>
      </c>
      <c r="K47" s="72" t="e">
        <f t="shared" si="7"/>
        <v>#N/A</v>
      </c>
      <c r="L47" s="72" t="e">
        <f t="shared" si="7"/>
        <v>#N/A</v>
      </c>
      <c r="M47" s="72" t="e">
        <f t="shared" si="7"/>
        <v>#N/A</v>
      </c>
      <c r="N47" s="73" t="e">
        <f t="shared" si="7"/>
        <v>#N/A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2" customFormat="1" ht="13.5" thickTop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2" customFormat="1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2" customFormat="1" ht="18">
      <c r="A50" s="2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49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2" customFormat="1" ht="12.75">
      <c r="A51" s="1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49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2" customFormat="1" ht="12.75">
      <c r="A52" s="1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49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s="2" customFormat="1" ht="12.75">
      <c r="A53" s="1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49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2" customFormat="1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2" customFormat="1" ht="12.75">
      <c r="A55" s="1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1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50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1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5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1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1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">
      <c r="A60" s="2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28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5.5" customHeight="1">
      <c r="A61" s="1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28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1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8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8.5" customHeight="1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28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1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1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1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50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1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5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s="2" customFormat="1" ht="12.75">
      <c r="A68" s="18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5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1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>
      <c r="A70" s="1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thickBo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14" ht="13.5" thickTop="1">
      <c r="A72" s="3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</row>
    <row r="73" spans="1:14" ht="12.75">
      <c r="A73" s="1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1"/>
    </row>
    <row r="74" spans="1:14" ht="27" customHeight="1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1"/>
    </row>
    <row r="75" spans="1:14" ht="12.75">
      <c r="A75" s="1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1"/>
    </row>
    <row r="76" spans="1:14" ht="12.75">
      <c r="A76" s="1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1"/>
    </row>
    <row r="77" spans="1:14" ht="12.75">
      <c r="A77" s="1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1"/>
    </row>
    <row r="78" spans="1:14" ht="12.75">
      <c r="A78" s="1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1"/>
    </row>
    <row r="79" spans="1:14" ht="12.75">
      <c r="A79" s="1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1"/>
    </row>
    <row r="80" spans="1:14" ht="12.75">
      <c r="A80" s="1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1"/>
    </row>
    <row r="81" spans="1:14" ht="12.75">
      <c r="A81" s="1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1"/>
    </row>
    <row r="82" spans="1:14" ht="12.75">
      <c r="A82" s="1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1"/>
    </row>
    <row r="83" spans="1:14" ht="12.75">
      <c r="A83" s="1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1"/>
    </row>
    <row r="84" spans="1:14" ht="12.75">
      <c r="A84" s="10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1"/>
    </row>
    <row r="85" spans="1:14" ht="12.75">
      <c r="A85" s="10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1"/>
    </row>
    <row r="86" spans="1:14" ht="12.75">
      <c r="A86" s="10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1"/>
    </row>
    <row r="87" spans="1:14" ht="12.75">
      <c r="A87" s="10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1"/>
    </row>
    <row r="88" spans="1:14" ht="16.5" customHeight="1">
      <c r="A88" s="1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1"/>
    </row>
    <row r="89" spans="1:14" ht="12.75">
      <c r="A89" s="10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1"/>
    </row>
    <row r="90" spans="1:14" ht="12.75">
      <c r="A90" s="10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1"/>
    </row>
    <row r="91" spans="1:14" ht="12.75">
      <c r="A91" s="10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1"/>
    </row>
    <row r="92" spans="1:14" ht="12.75">
      <c r="A92" s="10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1"/>
    </row>
    <row r="93" spans="1:14" ht="12.75">
      <c r="A93" s="10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1"/>
    </row>
    <row r="94" spans="1:14" ht="12.75">
      <c r="A94" s="10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1"/>
    </row>
    <row r="95" spans="1:16" ht="13.5" thickBot="1">
      <c r="A95" s="27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0"/>
      <c r="P95" s="3"/>
    </row>
    <row r="96" spans="1:16" ht="13.5" thickTop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</sheetData>
  <sheetProtection formatCells="0" formatColumns="0" formatRows="0" insertColumns="0" insertRows="0" deleteColumns="0" deleteRows="0"/>
  <mergeCells count="23">
    <mergeCell ref="B36:N36"/>
    <mergeCell ref="H23:N23"/>
    <mergeCell ref="B22:G22"/>
    <mergeCell ref="H22:N22"/>
    <mergeCell ref="B13:N13"/>
    <mergeCell ref="H18:N18"/>
    <mergeCell ref="B14:N14"/>
    <mergeCell ref="B21:G21"/>
    <mergeCell ref="H21:N21"/>
    <mergeCell ref="B40:N40"/>
    <mergeCell ref="H15:N15"/>
    <mergeCell ref="B16:N16"/>
    <mergeCell ref="B20:G20"/>
    <mergeCell ref="H20:N20"/>
    <mergeCell ref="B32:N32"/>
    <mergeCell ref="B15:G15"/>
    <mergeCell ref="B18:G18"/>
    <mergeCell ref="H24:N24"/>
    <mergeCell ref="B19:N19"/>
    <mergeCell ref="B17:N17"/>
    <mergeCell ref="B24:G24"/>
    <mergeCell ref="B23:G23"/>
    <mergeCell ref="B28:N28"/>
  </mergeCells>
  <conditionalFormatting sqref="B31:N31 B35:N35 B39:N39 B43:N43">
    <cfRule type="cellIs" priority="1" dxfId="1" operator="notEqual" stopIfTrue="1">
      <formula>0</formula>
    </cfRule>
  </conditionalFormatting>
  <conditionalFormatting sqref="B47:N47">
    <cfRule type="cellIs" priority="2" dxfId="0" operator="notEqual" stopIfTrue="1">
      <formula>0</formula>
    </cfRule>
  </conditionalFormatting>
  <printOptions horizontalCentered="1" verticalCentered="1"/>
  <pageMargins left="0.7874015748031497" right="0.7874015748031497" top="0.35433070866141736" bottom="0.2755905511811024" header="0.35" footer="0.49"/>
  <pageSetup fitToHeight="3" horizontalDpi="300" verticalDpi="30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 Boerma</dc:creator>
  <cp:keywords/>
  <dc:description/>
  <cp:lastModifiedBy>Custers, Gudule</cp:lastModifiedBy>
  <cp:lastPrinted>2010-04-15T07:54:06Z</cp:lastPrinted>
  <dcterms:created xsi:type="dcterms:W3CDTF">2006-04-08T04:58:50Z</dcterms:created>
  <dcterms:modified xsi:type="dcterms:W3CDTF">2014-04-25T06:39:04Z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